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<sst xmlns="http://schemas.openxmlformats.org/spreadsheetml/2006/main" count="81" uniqueCount="63">
  <si>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</si>
  <si>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</si>
  <si>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</si>
  <si>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</si>
  <si>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</si>
  <si>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</si>
  <si>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</si>
  <si>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</si>
  <si>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</si>
  <si>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</si>
  <si>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</si>
  <si>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</si>
  <si>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</si>
  <si>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</si>
  <si>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</si>
  <si>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</si>
  <si>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</si>
  <si>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</si>
  <si>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</si>
  <si>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</si>
  <si>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</si>
  <si>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</si>
  <si>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</si>
  <si>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</si>
  <si>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</si>
  <si>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</si>
  <si>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</si>
  <si>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</si>
  <si>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</si>
  <si>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</si>
  <si>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</si>
  <si>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</si>
  <si>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</si>
  <si>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</si>
  <si>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</si>
  <si>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</si>
  <si>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</si>
  <si>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</si>
  <si>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</si>
  <si>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</si>
  <si>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</si>
  <si>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</si>
  <si>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</si>
  <si>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</si>
  <si>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</si>
  <si>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</si>
  <si>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</si>
  <si>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</si>
  <si>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</si>
  <si>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</si>
  <si>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</si>
  <si>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</si>
  <si>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</si>
  <si>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</si>
  <si>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</si>
  <si>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</si>
  <si>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</si>
  <si>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</si>
  <si>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</si>
  <si>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</si>
  <si>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</si>
  <si>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</si>
  <si>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15/09/20 - VENCIMENTO 22/09/20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</si>
</sst>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1135068.3400000003</v>
      </c>
      <c r="C6" s="10">
        <v>1160115.17</v>
      </c>
      <c r="D6" s="10">
        <v>1381908.65</v>
      </c>
      <c r="E6" s="10">
        <v>827499.1</v>
      </c>
      <c r="F6" s="10">
        <v>850504.9</v>
      </c>
      <c r="G6" s="10">
        <v>950157.8200000001</v>
      </c>
      <c r="H6" s="10">
        <v>859061.31</v>
      </c>
      <c r="I6" s="10">
        <v>1177361.8900000001</v>
      </c>
      <c r="J6" s="10">
        <v>438087.8</v>
      </c>
      <c r="K6" s="10">
        <f>SUM(B6:J6)</f>
        <v>8779764.980000002</v>
      </c>
      <c r="Q6"/>
      <c r="R6"/>
    </row>
    <row r="7" spans="1:18" ht="27" customHeight="1">
      <c r="A7" s="2" t="s">
        <v>4</v>
      </c>
      <c r="B7" s="19">
        <v>-198068.97</v>
      </c>
      <c r="C7" s="19">
        <v>-65573.26</v>
      </c>
      <c r="D7" s="19">
        <v>-140618.22</v>
      </c>
      <c r="E7" s="19">
        <v>355353.25</v>
      </c>
      <c r="F7" s="19">
        <v>-44422.4</v>
      </c>
      <c r="G7" s="19">
        <v>-202537.16</v>
      </c>
      <c r="H7" s="19">
        <v>-55821.36</v>
      </c>
      <c r="I7" s="19">
        <v>-107628.4</v>
      </c>
      <c r="J7" s="19">
        <v>-35179.25</v>
      </c>
      <c r="K7" s="8">
        <f>SUM(B7:J7)</f>
        <v>-494495.7699999999</v>
      </c>
      <c r="Q7"/>
      <c r="R7"/>
    </row>
    <row r="8" spans="1:11" ht="27" customHeight="1">
      <c r="A8" s="6" t="s">
        <v>5</v>
      </c>
      <c r="B8" s="7">
        <f>B6+B7</f>
        <v>936999.3700000003</v>
      </c>
      <c r="C8" s="7">
        <f aca="true" t="shared" si="0" ref="C8:J8">C6+C7</f>
        <v>1094541.91</v>
      </c>
      <c r="D8" s="7">
        <f t="shared" si="0"/>
        <v>1241290.43</v>
      </c>
      <c r="E8" s="7">
        <f t="shared" si="0"/>
        <v>1182852.35</v>
      </c>
      <c r="F8" s="7">
        <f t="shared" si="0"/>
        <v>806082.5</v>
      </c>
      <c r="G8" s="7">
        <f t="shared" si="0"/>
        <v>747620.66</v>
      </c>
      <c r="H8" s="7">
        <f t="shared" si="0"/>
        <v>803239.9500000001</v>
      </c>
      <c r="I8" s="7">
        <f t="shared" si="0"/>
        <v>1069733.4900000002</v>
      </c>
      <c r="J8" s="7">
        <f t="shared" si="0"/>
        <v>402908.55</v>
      </c>
      <c r="K8" s="7">
        <f>+K7+K6</f>
        <v>8285269.210000003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466207.19999999995</v>
      </c>
      <c r="C13" s="10">
        <v>364387.1699999999</v>
      </c>
      <c r="D13" s="10">
        <v>1210232.73</v>
      </c>
      <c r="E13" s="10">
        <v>958708.48</v>
      </c>
      <c r="F13" s="10">
        <v>935081.1599999999</v>
      </c>
      <c r="G13" s="10">
        <v>586493.3</v>
      </c>
      <c r="H13" s="10">
        <v>319576.74</v>
      </c>
      <c r="I13" s="10">
        <v>422374.14999999997</v>
      </c>
      <c r="J13" s="10">
        <v>371267.52999999997</v>
      </c>
      <c r="K13" s="10">
        <v>619250.91</v>
      </c>
      <c r="L13" s="10">
        <f>SUM(B13:K13)</f>
        <v>6253579.370000001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-57884.100000000006</v>
      </c>
      <c r="C14" s="8">
        <v>-21674.4</v>
      </c>
      <c r="D14" s="8">
        <v>-62132.4</v>
      </c>
      <c r="E14" s="8">
        <v>-61690.2</v>
      </c>
      <c r="F14" s="8">
        <v>-49632</v>
      </c>
      <c r="G14" s="8">
        <v>345468.4</v>
      </c>
      <c r="H14" s="8">
        <v>-28585.32</v>
      </c>
      <c r="I14" s="8">
        <v>-38576.97</v>
      </c>
      <c r="J14" s="8">
        <v>-14779.6</v>
      </c>
      <c r="K14" s="8">
        <v>-38460.4</v>
      </c>
      <c r="L14" s="8">
        <f>SUM(B14:K14)</f>
        <v>-27946.989999999954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408323.1</v>
      </c>
      <c r="C15" s="7">
        <f aca="true" t="shared" si="1" ref="C15:K15">C13+C14</f>
        <v>342712.7699999999</v>
      </c>
      <c r="D15" s="7">
        <f t="shared" si="1"/>
        <v>1148100.33</v>
      </c>
      <c r="E15" s="7">
        <f t="shared" si="1"/>
        <v>897018.28</v>
      </c>
      <c r="F15" s="7">
        <f t="shared" si="1"/>
        <v>885449.1599999999</v>
      </c>
      <c r="G15" s="7">
        <f t="shared" si="1"/>
        <v>931961.7000000001</v>
      </c>
      <c r="H15" s="7">
        <f t="shared" si="1"/>
        <v>290991.42</v>
      </c>
      <c r="I15" s="7">
        <f t="shared" si="1"/>
        <v>383797.17999999993</v>
      </c>
      <c r="J15" s="7">
        <f t="shared" si="1"/>
        <v>356487.93</v>
      </c>
      <c r="K15" s="7">
        <f t="shared" si="1"/>
        <v>580790.51</v>
      </c>
      <c r="L15" s="7">
        <f>+L13+L14</f>
        <v>6225632.380000001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993188.36</v>
      </c>
      <c r="C20" s="10">
        <v>763694.96</v>
      </c>
      <c r="D20" s="10">
        <v>627699.08</v>
      </c>
      <c r="E20" s="10">
        <v>185593.74000000002</v>
      </c>
      <c r="F20" s="10">
        <v>698449.7200000001</v>
      </c>
      <c r="G20" s="10">
        <v>934102.9500000001</v>
      </c>
      <c r="H20" s="10">
        <v>187140.18000000002</v>
      </c>
      <c r="I20" s="10">
        <v>741066.1300000001</v>
      </c>
      <c r="J20" s="10">
        <v>695448.6</v>
      </c>
      <c r="K20" s="10">
        <v>857506.8599999999</v>
      </c>
      <c r="L20" s="10">
        <v>779640.1499999999</v>
      </c>
      <c r="M20" s="10">
        <v>425399.43000000005</v>
      </c>
      <c r="N20" s="10">
        <v>238094.62999999995</v>
      </c>
      <c r="O20" s="10">
        <f>SUM(B20:N20)</f>
        <v>8127024.79</v>
      </c>
    </row>
    <row r="21" spans="1:15" ht="27" customHeight="1">
      <c r="A21" s="2" t="s">
        <v>4</v>
      </c>
      <c r="B21" s="8">
        <v>-53191.6</v>
      </c>
      <c r="C21" s="8">
        <v>-48320.8</v>
      </c>
      <c r="D21" s="8">
        <v>-40440.4</v>
      </c>
      <c r="E21" s="8">
        <v>-7387.6</v>
      </c>
      <c r="F21" s="8">
        <v>-29356.8</v>
      </c>
      <c r="G21" s="8">
        <v>-44959.2</v>
      </c>
      <c r="H21" s="8">
        <v>-10142</v>
      </c>
      <c r="I21" s="8">
        <v>-50375.6</v>
      </c>
      <c r="J21" s="8">
        <v>-40752.8</v>
      </c>
      <c r="K21" s="8">
        <v>-34672</v>
      </c>
      <c r="L21" s="8">
        <v>-29986</v>
      </c>
      <c r="M21" s="8">
        <v>-14542</v>
      </c>
      <c r="N21" s="8">
        <v>-14053.6</v>
      </c>
      <c r="O21" s="8">
        <f>SUM(B21:N21)</f>
        <v>-418180.3999999999</v>
      </c>
    </row>
    <row r="22" spans="1:15" ht="27" customHeight="1">
      <c r="A22" s="6" t="s">
        <v>5</v>
      </c>
      <c r="B22" s="7">
        <f>+B20+B21</f>
        <v>939996.76</v>
      </c>
      <c r="C22" s="7">
        <f>+C20+C21</f>
        <v>715374.1599999999</v>
      </c>
      <c r="D22" s="7">
        <f aca="true" t="shared" si="2" ref="D22:O22">+D20+D21</f>
        <v>587258.6799999999</v>
      </c>
      <c r="E22" s="7">
        <f t="shared" si="2"/>
        <v>178206.14</v>
      </c>
      <c r="F22" s="7">
        <f t="shared" si="2"/>
        <v>669092.92</v>
      </c>
      <c r="G22" s="7">
        <f t="shared" si="2"/>
        <v>889143.7500000001</v>
      </c>
      <c r="H22" s="7">
        <f t="shared" si="2"/>
        <v>176998.18000000002</v>
      </c>
      <c r="I22" s="7">
        <f t="shared" si="2"/>
        <v>690690.5300000001</v>
      </c>
      <c r="J22" s="7">
        <f t="shared" si="2"/>
        <v>654695.7999999999</v>
      </c>
      <c r="K22" s="7">
        <f t="shared" si="2"/>
        <v>822834.8599999999</v>
      </c>
      <c r="L22" s="7">
        <f t="shared" si="2"/>
        <v>749654.1499999999</v>
      </c>
      <c r="M22" s="7">
        <f t="shared" si="2"/>
        <v>410857.43000000005</v>
      </c>
      <c r="N22" s="7">
        <f t="shared" si="2"/>
        <v>224041.02999999994</v>
      </c>
      <c r="O22" s="7">
        <f t="shared" si="2"/>
        <v>7708844.390000001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2020-09-21T19:37:39Z</dcterms:modified>
  <cp:category/>
  <cp:version/>
  <cp:contentType/>
  <cp:contentStatus/>
</cp:coreProperties>
</file>