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<sst xmlns="http://schemas.openxmlformats.org/spreadsheetml/2006/main" count="81" uniqueCount="63">
  <si>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</si>
  <si>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</si>
  <si>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</si>
  <si>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</si>
  <si>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</si>
  <si>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</si>
  <si>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</si>
  <si>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</si>
  <si>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</si>
  <si>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</si>
  <si>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</si>
  <si>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</si>
  <si>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</si>
  <si>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</si>
  <si>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</si>
  <si>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</si>
  <si>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</si>
  <si>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</si>
  <si>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</si>
  <si>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</si>
  <si>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</si>
  <si>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</si>
  <si>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</si>
  <si>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</si>
  <si>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</si>
  <si>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</si>
  <si>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</si>
  <si>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</si>
  <si>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</si>
  <si>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</si>
  <si>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</si>
  <si>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</si>
  <si>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</si>
  <si>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</si>
  <si>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</si>
  <si>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</si>
  <si>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</si>
  <si>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</si>
  <si>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</si>
  <si>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</si>
  <si>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</si>
  <si>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</si>
  <si>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</si>
  <si>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</si>
  <si>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</si>
  <si>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</si>
  <si>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</si>
  <si>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</si>
  <si>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</si>
  <si>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</si>
  <si>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</si>
  <si>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</si>
  <si>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</si>
  <si>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</si>
  <si>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</si>
  <si>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</si>
  <si>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</si>
  <si>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</si>
  <si>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</si>
  <si>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</si>
  <si>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</si>
  <si>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</si>
  <si>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14/09/20 - VENCIMENTO 21/09/20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</si>
</sst>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B14" sqref="B14:K14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1127636.4100000001</v>
      </c>
      <c r="C6" s="10">
        <v>1154948.1500000001</v>
      </c>
      <c r="D6" s="10">
        <v>1381076.79</v>
      </c>
      <c r="E6" s="10">
        <v>825716.54</v>
      </c>
      <c r="F6" s="10">
        <v>846896.3200000001</v>
      </c>
      <c r="G6" s="10">
        <v>943797.3400000001</v>
      </c>
      <c r="H6" s="10">
        <v>849737.64</v>
      </c>
      <c r="I6" s="10">
        <v>1173833.45</v>
      </c>
      <c r="J6" s="10">
        <v>436514.13000000006</v>
      </c>
      <c r="K6" s="10">
        <f>SUM(B6:J6)</f>
        <v>8740156.770000001</v>
      </c>
      <c r="Q6"/>
      <c r="R6"/>
    </row>
    <row r="7" spans="1:18" ht="27" customHeight="1">
      <c r="A7" s="2" t="s">
        <v>4</v>
      </c>
      <c r="B7" s="19">
        <v>-108649.18</v>
      </c>
      <c r="C7" s="19">
        <v>-67326.36</v>
      </c>
      <c r="D7" s="19">
        <v>-123347.37</v>
      </c>
      <c r="E7" s="19">
        <v>-93104.20000000001</v>
      </c>
      <c r="F7" s="19">
        <v>-46494.8</v>
      </c>
      <c r="G7" s="19">
        <v>-92535.87</v>
      </c>
      <c r="H7" s="19">
        <v>-40850.759999999995</v>
      </c>
      <c r="I7" s="19">
        <v>-81848.45999999999</v>
      </c>
      <c r="J7" s="19">
        <v>-26624.410000000003</v>
      </c>
      <c r="K7" s="8">
        <f>SUM(B7:J7)</f>
        <v>-680781.41</v>
      </c>
      <c r="Q7"/>
      <c r="R7"/>
    </row>
    <row r="8" spans="1:11" ht="27" customHeight="1">
      <c r="A8" s="6" t="s">
        <v>5</v>
      </c>
      <c r="B8" s="7">
        <f>B6+B7</f>
        <v>1018987.2300000002</v>
      </c>
      <c r="C8" s="7">
        <f aca="true" t="shared" si="0" ref="C8:J8">C6+C7</f>
        <v>1087621.79</v>
      </c>
      <c r="D8" s="7">
        <f t="shared" si="0"/>
        <v>1257729.42</v>
      </c>
      <c r="E8" s="7">
        <f t="shared" si="0"/>
        <v>732612.3400000001</v>
      </c>
      <c r="F8" s="7">
        <f t="shared" si="0"/>
        <v>800401.52</v>
      </c>
      <c r="G8" s="7">
        <f t="shared" si="0"/>
        <v>851261.4700000001</v>
      </c>
      <c r="H8" s="7">
        <f t="shared" si="0"/>
        <v>808886.88</v>
      </c>
      <c r="I8" s="7">
        <f t="shared" si="0"/>
        <v>1091984.99</v>
      </c>
      <c r="J8" s="7">
        <f t="shared" si="0"/>
        <v>409889.7200000001</v>
      </c>
      <c r="K8" s="7">
        <f>+K7+K6</f>
        <v>8059375.360000001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461031.35</v>
      </c>
      <c r="C13" s="10">
        <v>360680.3</v>
      </c>
      <c r="D13" s="10">
        <v>1201362.83</v>
      </c>
      <c r="E13" s="10">
        <v>957156.24</v>
      </c>
      <c r="F13" s="10">
        <v>931055.7000000001</v>
      </c>
      <c r="G13" s="10">
        <v>583830.3700000001</v>
      </c>
      <c r="H13" s="10">
        <v>316220.82</v>
      </c>
      <c r="I13" s="10">
        <v>418948.63</v>
      </c>
      <c r="J13" s="10">
        <v>369784.13999999996</v>
      </c>
      <c r="K13" s="10">
        <v>617100.2300000001</v>
      </c>
      <c r="L13" s="10">
        <f>SUM(B13:K13)</f>
        <v>6217170.61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-59164.5</v>
      </c>
      <c r="C14" s="8">
        <v>-23337.6</v>
      </c>
      <c r="D14" s="8">
        <v>-63443.6</v>
      </c>
      <c r="E14" s="8">
        <v>-65227.8</v>
      </c>
      <c r="F14" s="8">
        <v>-52632.8</v>
      </c>
      <c r="G14" s="8">
        <v>-30338</v>
      </c>
      <c r="H14" s="8">
        <v>-29240.92</v>
      </c>
      <c r="I14" s="8">
        <v>-27236.019999999997</v>
      </c>
      <c r="J14" s="8">
        <v>-14880.8</v>
      </c>
      <c r="K14" s="8">
        <v>-39762.8</v>
      </c>
      <c r="L14" s="8">
        <f>SUM(B14:K14)</f>
        <v>-405264.83999999997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401866.85</v>
      </c>
      <c r="C15" s="7">
        <f aca="true" t="shared" si="1" ref="C15:K15">C13+C14</f>
        <v>337342.7</v>
      </c>
      <c r="D15" s="7">
        <f t="shared" si="1"/>
        <v>1137919.23</v>
      </c>
      <c r="E15" s="7">
        <f t="shared" si="1"/>
        <v>891928.44</v>
      </c>
      <c r="F15" s="7">
        <f t="shared" si="1"/>
        <v>878422.9</v>
      </c>
      <c r="G15" s="7">
        <f t="shared" si="1"/>
        <v>553492.3700000001</v>
      </c>
      <c r="H15" s="7">
        <f t="shared" si="1"/>
        <v>286979.9</v>
      </c>
      <c r="I15" s="7">
        <f t="shared" si="1"/>
        <v>391712.61</v>
      </c>
      <c r="J15" s="7">
        <f t="shared" si="1"/>
        <v>354903.33999999997</v>
      </c>
      <c r="K15" s="7">
        <f t="shared" si="1"/>
        <v>577337.43</v>
      </c>
      <c r="L15" s="7">
        <f>+L13+L14</f>
        <v>5811905.7700000005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985144.6300000001</v>
      </c>
      <c r="C20" s="10">
        <v>756151.74</v>
      </c>
      <c r="D20" s="10">
        <v>604826.33</v>
      </c>
      <c r="E20" s="10">
        <v>185788.43999999997</v>
      </c>
      <c r="F20" s="10">
        <v>675908.55</v>
      </c>
      <c r="G20" s="10">
        <v>912919.0299999999</v>
      </c>
      <c r="H20" s="10">
        <v>189869.19</v>
      </c>
      <c r="I20" s="10">
        <v>714660.14</v>
      </c>
      <c r="J20" s="10">
        <v>694473.8800000001</v>
      </c>
      <c r="K20" s="10">
        <v>851793.5799999998</v>
      </c>
      <c r="L20" s="10">
        <v>756726.53</v>
      </c>
      <c r="M20" s="10">
        <v>417598.39999999997</v>
      </c>
      <c r="N20" s="10">
        <v>239435.02</v>
      </c>
      <c r="O20" s="10">
        <f>SUM(B20:N20)</f>
        <v>7985295.46</v>
      </c>
    </row>
    <row r="21" spans="1:15" ht="27" customHeight="1">
      <c r="A21" s="2" t="s">
        <v>4</v>
      </c>
      <c r="B21" s="8">
        <v>-58528.8</v>
      </c>
      <c r="C21" s="8">
        <v>-51361.2</v>
      </c>
      <c r="D21" s="8">
        <v>-44739.2</v>
      </c>
      <c r="E21" s="8">
        <v>-8214.8</v>
      </c>
      <c r="F21" s="8">
        <v>-31442.4</v>
      </c>
      <c r="G21" s="8">
        <v>-46600.4</v>
      </c>
      <c r="H21" s="8">
        <v>-9983.6</v>
      </c>
      <c r="I21" s="8">
        <v>-53094.8</v>
      </c>
      <c r="J21" s="8">
        <v>-43436.8</v>
      </c>
      <c r="K21" s="8">
        <v>-38689.2</v>
      </c>
      <c r="L21" s="8">
        <v>-34597.2</v>
      </c>
      <c r="M21" s="8">
        <v>-15967.6</v>
      </c>
      <c r="N21" s="8">
        <v>-15065.6</v>
      </c>
      <c r="O21" s="8">
        <f>SUM(B21:N21)</f>
        <v>-451721.6</v>
      </c>
    </row>
    <row r="22" spans="1:15" ht="27" customHeight="1">
      <c r="A22" s="6" t="s">
        <v>5</v>
      </c>
      <c r="B22" s="7">
        <f>+B20+B21</f>
        <v>926615.8300000001</v>
      </c>
      <c r="C22" s="7">
        <f>+C20+C21</f>
        <v>704790.54</v>
      </c>
      <c r="D22" s="7">
        <f aca="true" t="shared" si="2" ref="D22:O22">+D20+D21</f>
        <v>560087.13</v>
      </c>
      <c r="E22" s="7">
        <f t="shared" si="2"/>
        <v>177573.63999999998</v>
      </c>
      <c r="F22" s="7">
        <f t="shared" si="2"/>
        <v>644466.15</v>
      </c>
      <c r="G22" s="7">
        <f t="shared" si="2"/>
        <v>866318.6299999999</v>
      </c>
      <c r="H22" s="7">
        <f t="shared" si="2"/>
        <v>179885.59</v>
      </c>
      <c r="I22" s="7">
        <f t="shared" si="2"/>
        <v>661565.34</v>
      </c>
      <c r="J22" s="7">
        <f t="shared" si="2"/>
        <v>651037.0800000001</v>
      </c>
      <c r="K22" s="7">
        <f t="shared" si="2"/>
        <v>813104.3799999999</v>
      </c>
      <c r="L22" s="7">
        <f t="shared" si="2"/>
        <v>722129.3300000001</v>
      </c>
      <c r="M22" s="7">
        <f t="shared" si="2"/>
        <v>401630.8</v>
      </c>
      <c r="N22" s="7">
        <f t="shared" si="2"/>
        <v>224369.41999999998</v>
      </c>
      <c r="O22" s="7">
        <f t="shared" si="2"/>
        <v>7533573.86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2020-09-18T19:52:54Z</dcterms:modified>
  <cp:category/>
  <cp:version/>
  <cp:contentType/>
  <cp:contentStatus/>
</cp:coreProperties>
</file>