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<sst xmlns="http://schemas.openxmlformats.org/spreadsheetml/2006/main" count="81" uniqueCount="63">
  <si>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</si>
  <si>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</si>
  <si>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</si>
  <si>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</si>
  <si>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</si>
  <si>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</si>
  <si>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</si>
  <si>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</si>
  <si>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</si>
  <si>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</si>
  <si>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</si>
  <si>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</si>
  <si>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</si>
  <si>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</si>
  <si>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</si>
  <si>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</si>
  <si>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</si>
  <si>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</si>
  <si>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</si>
  <si>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</si>
  <si>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</si>
  <si>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</si>
  <si>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</si>
  <si>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</si>
  <si>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</si>
  <si>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</si>
  <si>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</si>
  <si>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</si>
  <si>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</si>
  <si>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</si>
  <si>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</si>
  <si>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</si>
  <si>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</si>
  <si>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</si>
  <si>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</si>
  <si>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</si>
  <si>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</si>
  <si>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</si>
  <si>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</si>
  <si>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</si>
  <si>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</si>
  <si>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</si>
  <si>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</si>
  <si>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</si>
  <si>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</si>
  <si>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</si>
  <si>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</si>
  <si>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</si>
  <si>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</si>
  <si>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</si>
  <si>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</si>
  <si>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</si>
  <si>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</si>
  <si>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</si>
  <si>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</si>
  <si>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</si>
  <si>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</si>
  <si>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</si>
  <si>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</si>
  <si>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</si>
  <si>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</si>
  <si>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</si>
  <si>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13/09/20 - VENCIMENTO 18/09/20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</si>
</sst>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302599.54</v>
      </c>
      <c r="C6" s="10">
        <v>276707.7799999999</v>
      </c>
      <c r="D6" s="10">
        <v>358292.55</v>
      </c>
      <c r="E6" s="10">
        <v>204549.79</v>
      </c>
      <c r="F6" s="10">
        <v>265276.55</v>
      </c>
      <c r="G6" s="10">
        <v>331194.80999999994</v>
      </c>
      <c r="H6" s="10">
        <v>284073.60000000003</v>
      </c>
      <c r="I6" s="10">
        <v>368250.19999999995</v>
      </c>
      <c r="J6" s="10">
        <v>92693.31999999999</v>
      </c>
      <c r="K6" s="10">
        <f>SUM(B6:J6)</f>
        <v>2483638.14</v>
      </c>
      <c r="Q6"/>
      <c r="R6"/>
    </row>
    <row r="7" spans="1:18" ht="27" customHeight="1">
      <c r="A7" s="2" t="s">
        <v>4</v>
      </c>
      <c r="B7" s="19">
        <v>-24393.6</v>
      </c>
      <c r="C7" s="19">
        <v>-22576.4</v>
      </c>
      <c r="D7" s="19">
        <v>-68237.12</v>
      </c>
      <c r="E7" s="19">
        <v>-15747.6</v>
      </c>
      <c r="F7" s="19">
        <v>-19228</v>
      </c>
      <c r="G7" s="19">
        <v>-17437.2</v>
      </c>
      <c r="H7" s="19">
        <v>-15149.2</v>
      </c>
      <c r="I7" s="19">
        <v>-27020.4</v>
      </c>
      <c r="J7" s="19">
        <v>-13551.960000000001</v>
      </c>
      <c r="K7" s="8">
        <f>SUM(B7:J7)</f>
        <v>-223341.48</v>
      </c>
      <c r="Q7"/>
      <c r="R7"/>
    </row>
    <row r="8" spans="1:11" ht="27" customHeight="1">
      <c r="A8" s="6" t="s">
        <v>5</v>
      </c>
      <c r="B8" s="7">
        <f>B6+B7</f>
        <v>278205.94</v>
      </c>
      <c r="C8" s="7">
        <f aca="true" t="shared" si="0" ref="C8:J8">C6+C7</f>
        <v>254131.37999999992</v>
      </c>
      <c r="D8" s="7">
        <f t="shared" si="0"/>
        <v>290055.43</v>
      </c>
      <c r="E8" s="7">
        <f t="shared" si="0"/>
        <v>188802.19</v>
      </c>
      <c r="F8" s="7">
        <f t="shared" si="0"/>
        <v>246048.55</v>
      </c>
      <c r="G8" s="7">
        <f t="shared" si="0"/>
        <v>313757.6099999999</v>
      </c>
      <c r="H8" s="7">
        <f t="shared" si="0"/>
        <v>268924.4</v>
      </c>
      <c r="I8" s="7">
        <f t="shared" si="0"/>
        <v>341229.79999999993</v>
      </c>
      <c r="J8" s="7">
        <f t="shared" si="0"/>
        <v>79141.35999999999</v>
      </c>
      <c r="K8" s="7">
        <f>+K7+K6</f>
        <v>2260296.66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101356.39</v>
      </c>
      <c r="C13" s="10">
        <v>94222.89999999998</v>
      </c>
      <c r="D13" s="10">
        <v>326236.43</v>
      </c>
      <c r="E13" s="10">
        <v>305316.59</v>
      </c>
      <c r="F13" s="10">
        <v>299036.9099999999</v>
      </c>
      <c r="G13" s="10">
        <v>138799.20999999996</v>
      </c>
      <c r="H13" s="10">
        <v>86501.94000000002</v>
      </c>
      <c r="I13" s="10">
        <v>120866.2</v>
      </c>
      <c r="J13" s="10">
        <v>83231.37000000001</v>
      </c>
      <c r="K13" s="10">
        <v>185511.33</v>
      </c>
      <c r="L13" s="10">
        <f>SUM(B13:K13)</f>
        <v>1741079.27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-46127.3</v>
      </c>
      <c r="C14" s="8">
        <v>-9213.6</v>
      </c>
      <c r="D14" s="8">
        <v>-25687.2</v>
      </c>
      <c r="E14" s="8">
        <v>-36315.4</v>
      </c>
      <c r="F14" s="8">
        <v>-27865.2</v>
      </c>
      <c r="G14" s="8">
        <v>-10362</v>
      </c>
      <c r="H14" s="8">
        <v>-20726.92</v>
      </c>
      <c r="I14" s="8">
        <v>-8096</v>
      </c>
      <c r="J14" s="8">
        <v>-3665.2</v>
      </c>
      <c r="K14" s="8">
        <v>-15479.2</v>
      </c>
      <c r="L14" s="8">
        <f>SUM(B14:K14)</f>
        <v>-203538.02000000002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55229.09</v>
      </c>
      <c r="C15" s="7">
        <f aca="true" t="shared" si="1" ref="C15:K15">C13+C14</f>
        <v>85009.29999999997</v>
      </c>
      <c r="D15" s="7">
        <f t="shared" si="1"/>
        <v>300549.23</v>
      </c>
      <c r="E15" s="7">
        <f t="shared" si="1"/>
        <v>269001.19</v>
      </c>
      <c r="F15" s="7">
        <f t="shared" si="1"/>
        <v>271171.7099999999</v>
      </c>
      <c r="G15" s="7">
        <f t="shared" si="1"/>
        <v>128437.20999999996</v>
      </c>
      <c r="H15" s="7">
        <f t="shared" si="1"/>
        <v>65775.02000000002</v>
      </c>
      <c r="I15" s="7">
        <f t="shared" si="1"/>
        <v>112770.2</v>
      </c>
      <c r="J15" s="7">
        <f t="shared" si="1"/>
        <v>79566.17000000001</v>
      </c>
      <c r="K15" s="7">
        <f t="shared" si="1"/>
        <v>170032.12999999998</v>
      </c>
      <c r="L15" s="7">
        <f>+L13+L14</f>
        <v>1537541.25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371180.17</v>
      </c>
      <c r="C20" s="10">
        <v>270520.31999999995</v>
      </c>
      <c r="D20" s="10">
        <v>253468.52999999997</v>
      </c>
      <c r="E20" s="10">
        <v>61320.71000000001</v>
      </c>
      <c r="F20" s="10">
        <v>268520.38999999996</v>
      </c>
      <c r="G20" s="10">
        <v>270988.54</v>
      </c>
      <c r="H20" s="10">
        <v>40729.28</v>
      </c>
      <c r="I20" s="10">
        <v>227870.16999999998</v>
      </c>
      <c r="J20" s="10">
        <v>249457.89</v>
      </c>
      <c r="K20" s="10">
        <v>343858.45</v>
      </c>
      <c r="L20" s="10">
        <v>333540.9</v>
      </c>
      <c r="M20" s="10">
        <v>153583.44</v>
      </c>
      <c r="N20" s="10">
        <v>69678.64</v>
      </c>
      <c r="O20" s="10">
        <f>SUM(B20:N20)</f>
        <v>2914717.43</v>
      </c>
    </row>
    <row r="21" spans="1:15" ht="27" customHeight="1">
      <c r="A21" s="2" t="s">
        <v>4</v>
      </c>
      <c r="B21" s="8">
        <v>-33884.4</v>
      </c>
      <c r="C21" s="8">
        <v>-26400</v>
      </c>
      <c r="D21" s="8">
        <v>-26197.6</v>
      </c>
      <c r="E21" s="8">
        <v>-3396.8</v>
      </c>
      <c r="F21" s="8">
        <v>-19522.8</v>
      </c>
      <c r="G21" s="8">
        <v>-26008.4</v>
      </c>
      <c r="H21" s="8">
        <v>-3885.2</v>
      </c>
      <c r="I21" s="8">
        <v>-25044.8</v>
      </c>
      <c r="J21" s="8">
        <v>-23953.6</v>
      </c>
      <c r="K21" s="8">
        <v>-25762</v>
      </c>
      <c r="L21" s="8">
        <v>-19751.6</v>
      </c>
      <c r="M21" s="8">
        <v>-6472.4</v>
      </c>
      <c r="N21" s="8">
        <v>-5240.4</v>
      </c>
      <c r="O21" s="8">
        <f>SUM(B21:N21)</f>
        <v>-245520</v>
      </c>
    </row>
    <row r="22" spans="1:15" ht="27" customHeight="1">
      <c r="A22" s="6" t="s">
        <v>5</v>
      </c>
      <c r="B22" s="7">
        <f>+B20+B21</f>
        <v>337295.76999999996</v>
      </c>
      <c r="C22" s="7">
        <f>+C20+C21</f>
        <v>244120.31999999995</v>
      </c>
      <c r="D22" s="7">
        <f aca="true" t="shared" si="2" ref="D22:O22">+D20+D21</f>
        <v>227270.92999999996</v>
      </c>
      <c r="E22" s="7">
        <f t="shared" si="2"/>
        <v>57923.91</v>
      </c>
      <c r="F22" s="7">
        <f t="shared" si="2"/>
        <v>248997.58999999997</v>
      </c>
      <c r="G22" s="7">
        <f t="shared" si="2"/>
        <v>244980.13999999998</v>
      </c>
      <c r="H22" s="7">
        <f t="shared" si="2"/>
        <v>36844.08</v>
      </c>
      <c r="I22" s="7">
        <f t="shared" si="2"/>
        <v>202825.37</v>
      </c>
      <c r="J22" s="7">
        <f t="shared" si="2"/>
        <v>225504.29</v>
      </c>
      <c r="K22" s="7">
        <f t="shared" si="2"/>
        <v>318096.45</v>
      </c>
      <c r="L22" s="7">
        <f t="shared" si="2"/>
        <v>313789.30000000005</v>
      </c>
      <c r="M22" s="7">
        <f t="shared" si="2"/>
        <v>147111.04</v>
      </c>
      <c r="N22" s="7">
        <f t="shared" si="2"/>
        <v>64438.24</v>
      </c>
      <c r="O22" s="7">
        <f t="shared" si="2"/>
        <v>2669197.43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2020-09-17T18:15:20Z</dcterms:modified>
  <cp:category/>
  <cp:version/>
  <cp:contentType/>
  <cp:contentStatus/>
</cp:coreProperties>
</file>