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<sst xmlns="http://schemas.openxmlformats.org/spreadsheetml/2006/main" count="81" uniqueCount="63">
  <si>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</si>
  <si>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</si>
  <si>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</si>
  <si>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</si>
  <si>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</si>
  <si>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</si>
  <si>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</si>
  <si>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</si>
  <si>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</si>
  <si>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</si>
  <si>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</si>
  <si>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</si>
  <si>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</si>
  <si>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</si>
  <si>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</si>
  <si>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</si>
  <si>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</si>
  <si>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</si>
  <si>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</si>
  <si>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</si>
  <si>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</si>
  <si>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</si>
  <si>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</si>
  <si>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</si>
  <si>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</si>
  <si>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</si>
  <si>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</si>
  <si>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</si>
  <si>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</si>
  <si>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</si>
  <si>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</si>
  <si>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</si>
  <si>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</si>
  <si>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</si>
  <si>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</si>
  <si>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</si>
  <si>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</si>
  <si>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</si>
  <si>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</si>
  <si>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</si>
  <si>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</si>
  <si>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</si>
  <si>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</si>
  <si>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</si>
  <si>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</si>
  <si>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</si>
  <si>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</si>
  <si>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</si>
  <si>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</si>
  <si>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</si>
  <si>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</si>
  <si>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</si>
  <si>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</si>
  <si>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</si>
  <si>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</si>
  <si>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</si>
  <si>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</si>
  <si>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</si>
  <si>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</si>
  <si>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</si>
  <si>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</si>
  <si>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</si>
  <si>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10/09/20 - VENCIMENTO 17/09/20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</si>
</sst>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1129997.55</v>
      </c>
      <c r="C6" s="10">
        <v>1160381.81</v>
      </c>
      <c r="D6" s="10">
        <v>1378811.31</v>
      </c>
      <c r="E6" s="10">
        <v>827674.3200000001</v>
      </c>
      <c r="F6" s="10">
        <v>851618.08</v>
      </c>
      <c r="G6" s="10">
        <v>947070.2799999999</v>
      </c>
      <c r="H6" s="10">
        <v>856122.15</v>
      </c>
      <c r="I6" s="10">
        <v>1179977.48</v>
      </c>
      <c r="J6" s="10">
        <v>438847.27999999997</v>
      </c>
      <c r="K6" s="10">
        <f>SUM(B6:J6)</f>
        <v>8770500.26</v>
      </c>
      <c r="Q6"/>
      <c r="R6"/>
    </row>
    <row r="7" spans="1:18" ht="27" customHeight="1">
      <c r="A7" s="2" t="s">
        <v>4</v>
      </c>
      <c r="B7" s="19">
        <v>-116048.16</v>
      </c>
      <c r="C7" s="19">
        <v>-64902.899999999994</v>
      </c>
      <c r="D7" s="19">
        <v>-124999.06</v>
      </c>
      <c r="E7" s="19">
        <v>-98580.21</v>
      </c>
      <c r="F7" s="19">
        <v>-46543.2</v>
      </c>
      <c r="G7" s="19">
        <v>-102167.73</v>
      </c>
      <c r="H7" s="19">
        <v>-40630.53</v>
      </c>
      <c r="I7" s="19">
        <v>-82613.34</v>
      </c>
      <c r="J7" s="19">
        <v>-27186.16</v>
      </c>
      <c r="K7" s="8">
        <f>SUM(B7:J7)</f>
        <v>-703671.29</v>
      </c>
      <c r="Q7"/>
      <c r="R7"/>
    </row>
    <row r="8" spans="1:11" ht="27" customHeight="1">
      <c r="A8" s="6" t="s">
        <v>5</v>
      </c>
      <c r="B8" s="7">
        <f>B6+B7</f>
        <v>1013949.39</v>
      </c>
      <c r="C8" s="7">
        <f aca="true" t="shared" si="0" ref="C8:J8">C6+C7</f>
        <v>1095478.9100000001</v>
      </c>
      <c r="D8" s="7">
        <f t="shared" si="0"/>
        <v>1253812.25</v>
      </c>
      <c r="E8" s="7">
        <f t="shared" si="0"/>
        <v>729094.1100000001</v>
      </c>
      <c r="F8" s="7">
        <f t="shared" si="0"/>
        <v>805074.88</v>
      </c>
      <c r="G8" s="7">
        <f t="shared" si="0"/>
        <v>844902.5499999999</v>
      </c>
      <c r="H8" s="7">
        <f t="shared" si="0"/>
        <v>815491.62</v>
      </c>
      <c r="I8" s="7">
        <f t="shared" si="0"/>
        <v>1097364.14</v>
      </c>
      <c r="J8" s="7">
        <f t="shared" si="0"/>
        <v>411661.12</v>
      </c>
      <c r="K8" s="7">
        <f>+K7+K6</f>
        <v>8066828.97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460873.80000000005</v>
      </c>
      <c r="C13" s="10">
        <v>363130.51</v>
      </c>
      <c r="D13" s="10">
        <v>1204108.7</v>
      </c>
      <c r="E13" s="10">
        <v>961723.13</v>
      </c>
      <c r="F13" s="10">
        <v>934809.3400000001</v>
      </c>
      <c r="G13" s="10">
        <v>584937.22</v>
      </c>
      <c r="H13" s="10">
        <v>318549.92</v>
      </c>
      <c r="I13" s="10">
        <v>422543.32999999996</v>
      </c>
      <c r="J13" s="10">
        <v>375319.00999999995</v>
      </c>
      <c r="K13" s="10">
        <v>621018.5399999999</v>
      </c>
      <c r="L13" s="10">
        <f>SUM(B13:K13)</f>
        <v>6247013.5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-58412.100000000006</v>
      </c>
      <c r="C14" s="8">
        <v>-23390.4</v>
      </c>
      <c r="D14" s="8">
        <v>-62436</v>
      </c>
      <c r="E14" s="8">
        <v>-65003.4</v>
      </c>
      <c r="F14" s="8">
        <v>-51387.6</v>
      </c>
      <c r="G14" s="8">
        <v>-30971.6</v>
      </c>
      <c r="H14" s="8">
        <v>-29922.92</v>
      </c>
      <c r="I14" s="8">
        <v>-27176.64</v>
      </c>
      <c r="J14" s="8">
        <v>-15184.4</v>
      </c>
      <c r="K14" s="8">
        <v>-41030</v>
      </c>
      <c r="L14" s="8">
        <f>SUM(B14:K14)</f>
        <v>-404915.06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402461.70000000007</v>
      </c>
      <c r="C15" s="7">
        <f aca="true" t="shared" si="1" ref="C15:K15">C13+C14</f>
        <v>339740.11</v>
      </c>
      <c r="D15" s="7">
        <f t="shared" si="1"/>
        <v>1141672.7</v>
      </c>
      <c r="E15" s="7">
        <f t="shared" si="1"/>
        <v>896719.73</v>
      </c>
      <c r="F15" s="7">
        <f t="shared" si="1"/>
        <v>883421.7400000001</v>
      </c>
      <c r="G15" s="7">
        <f t="shared" si="1"/>
        <v>553965.62</v>
      </c>
      <c r="H15" s="7">
        <f t="shared" si="1"/>
        <v>288627</v>
      </c>
      <c r="I15" s="7">
        <f t="shared" si="1"/>
        <v>395366.68999999994</v>
      </c>
      <c r="J15" s="7">
        <f t="shared" si="1"/>
        <v>360134.6099999999</v>
      </c>
      <c r="K15" s="7">
        <f t="shared" si="1"/>
        <v>579988.5399999999</v>
      </c>
      <c r="L15" s="7">
        <f>+L13+L14</f>
        <v>5842098.44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995863.81</v>
      </c>
      <c r="C20" s="10">
        <v>759662.51</v>
      </c>
      <c r="D20" s="10">
        <v>638142.87</v>
      </c>
      <c r="E20" s="10">
        <v>186858.4</v>
      </c>
      <c r="F20" s="10">
        <v>723459.79</v>
      </c>
      <c r="G20" s="10">
        <v>967397.31</v>
      </c>
      <c r="H20" s="10">
        <v>197178.61000000002</v>
      </c>
      <c r="I20" s="10">
        <v>737252.1100000001</v>
      </c>
      <c r="J20" s="10">
        <v>709481.58</v>
      </c>
      <c r="K20" s="10">
        <v>864789.1799999998</v>
      </c>
      <c r="L20" s="10">
        <v>785081.7</v>
      </c>
      <c r="M20" s="10">
        <v>426535</v>
      </c>
      <c r="N20" s="10">
        <v>241390.73</v>
      </c>
      <c r="O20" s="10">
        <f>SUM(B20:N20)</f>
        <v>8233093.600000001</v>
      </c>
    </row>
    <row r="21" spans="1:15" ht="27" customHeight="1">
      <c r="A21" s="2" t="s">
        <v>4</v>
      </c>
      <c r="B21" s="8">
        <v>-57750</v>
      </c>
      <c r="C21" s="8">
        <v>-49891.6</v>
      </c>
      <c r="D21" s="8">
        <v>-41492</v>
      </c>
      <c r="E21" s="8">
        <v>-7713.2</v>
      </c>
      <c r="F21" s="8">
        <v>-29880.4</v>
      </c>
      <c r="G21" s="8">
        <v>-49372.4</v>
      </c>
      <c r="H21" s="8">
        <v>-10322.4</v>
      </c>
      <c r="I21" s="8">
        <v>-54296</v>
      </c>
      <c r="J21" s="8">
        <v>-42350</v>
      </c>
      <c r="K21" s="8">
        <v>-38742</v>
      </c>
      <c r="L21" s="8">
        <v>-32687.6</v>
      </c>
      <c r="M21" s="8">
        <v>-15505.6</v>
      </c>
      <c r="N21" s="8">
        <v>-14872</v>
      </c>
      <c r="O21" s="8">
        <f>SUM(B21:N21)</f>
        <v>-444875.19999999995</v>
      </c>
    </row>
    <row r="22" spans="1:15" ht="27" customHeight="1">
      <c r="A22" s="6" t="s">
        <v>5</v>
      </c>
      <c r="B22" s="7">
        <f>+B20+B21</f>
        <v>938113.81</v>
      </c>
      <c r="C22" s="7">
        <f>+C20+C21</f>
        <v>709770.91</v>
      </c>
      <c r="D22" s="7">
        <f aca="true" t="shared" si="2" ref="D22:O22">+D20+D21</f>
        <v>596650.87</v>
      </c>
      <c r="E22" s="7">
        <f t="shared" si="2"/>
        <v>179145.19999999998</v>
      </c>
      <c r="F22" s="7">
        <f t="shared" si="2"/>
        <v>693579.39</v>
      </c>
      <c r="G22" s="7">
        <f t="shared" si="2"/>
        <v>918024.91</v>
      </c>
      <c r="H22" s="7">
        <f t="shared" si="2"/>
        <v>186856.21000000002</v>
      </c>
      <c r="I22" s="7">
        <f t="shared" si="2"/>
        <v>682956.1100000001</v>
      </c>
      <c r="J22" s="7">
        <f t="shared" si="2"/>
        <v>667131.58</v>
      </c>
      <c r="K22" s="7">
        <f t="shared" si="2"/>
        <v>826047.1799999998</v>
      </c>
      <c r="L22" s="7">
        <f t="shared" si="2"/>
        <v>752394.1</v>
      </c>
      <c r="M22" s="7">
        <f t="shared" si="2"/>
        <v>411029.4</v>
      </c>
      <c r="N22" s="7">
        <f t="shared" si="2"/>
        <v>226518.73</v>
      </c>
      <c r="O22" s="7">
        <f t="shared" si="2"/>
        <v>7788218.4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2020-09-16T18:22:31Z</dcterms:modified>
  <cp:category/>
  <cp:version/>
  <cp:contentType/>
  <cp:contentStatus/>
</cp:coreProperties>
</file>