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<sst xmlns="http://schemas.openxmlformats.org/spreadsheetml/2006/main" count="81" uniqueCount="63">
  <si>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</si>
  <si>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</si>
  <si>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</si>
  <si>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</si>
  <si>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</si>
  <si>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</si>
  <si>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</si>
  <si>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</si>
  <si>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</si>
  <si>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</si>
  <si>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</si>
  <si>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</si>
  <si>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</si>
  <si>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</si>
  <si>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</si>
  <si>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</si>
  <si>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</si>
  <si>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</si>
  <si>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</si>
  <si>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</si>
  <si>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</si>
  <si>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</si>
  <si>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</si>
  <si>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</si>
  <si>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</si>
  <si>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</si>
  <si>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</si>
  <si>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</si>
  <si>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</si>
  <si>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</si>
  <si>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</si>
  <si>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</si>
  <si>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</si>
  <si>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</si>
  <si>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</si>
  <si>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</si>
  <si>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</si>
  <si>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</si>
  <si>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</si>
  <si>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</si>
  <si>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</si>
  <si>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</si>
  <si>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</si>
  <si>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</si>
  <si>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</si>
  <si>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</si>
  <si>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</si>
  <si>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</si>
  <si>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</si>
  <si>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</si>
  <si>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</si>
  <si>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</si>
  <si>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</si>
  <si>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</si>
  <si>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</si>
  <si>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</si>
  <si>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</si>
  <si>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</si>
  <si>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</si>
  <si>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</si>
  <si>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</si>
  <si>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</si>
  <si>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08/09/20 - VENCIMENTO 15/09/20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</si>
</sst>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1133389.7500000002</v>
      </c>
      <c r="C6" s="10">
        <v>1156773.14</v>
      </c>
      <c r="D6" s="10">
        <v>1376237.44</v>
      </c>
      <c r="E6" s="10">
        <v>827667.6399999999</v>
      </c>
      <c r="F6" s="10">
        <v>850930.64</v>
      </c>
      <c r="G6" s="10">
        <v>960854.37</v>
      </c>
      <c r="H6" s="10">
        <v>861329.5700000001</v>
      </c>
      <c r="I6" s="10">
        <v>1179521.31</v>
      </c>
      <c r="J6" s="10">
        <v>438390.44</v>
      </c>
      <c r="K6" s="10">
        <f>SUM(B6:J6)</f>
        <v>8785094.299999999</v>
      </c>
      <c r="Q6"/>
      <c r="R6"/>
    </row>
    <row r="7" spans="1:18" ht="27" customHeight="1">
      <c r="A7" s="2" t="s">
        <v>4</v>
      </c>
      <c r="B7" s="19">
        <v>-204052.35</v>
      </c>
      <c r="C7" s="19">
        <v>-70561.75</v>
      </c>
      <c r="D7" s="19">
        <v>-153255.65</v>
      </c>
      <c r="E7" s="19">
        <v>358087.54000000004</v>
      </c>
      <c r="F7" s="19">
        <v>-50050</v>
      </c>
      <c r="G7" s="19">
        <v>-207445.57</v>
      </c>
      <c r="H7" s="19">
        <v>-62184.03</v>
      </c>
      <c r="I7" s="19">
        <v>-116726.32999999999</v>
      </c>
      <c r="J7" s="19">
        <v>-36045.54</v>
      </c>
      <c r="K7" s="8">
        <f>SUM(B7:J7)</f>
        <v>-542233.6799999999</v>
      </c>
      <c r="Q7"/>
      <c r="R7"/>
    </row>
    <row r="8" spans="1:11" ht="27" customHeight="1">
      <c r="A8" s="6" t="s">
        <v>5</v>
      </c>
      <c r="B8" s="7">
        <f>B6+B7</f>
        <v>929337.4000000003</v>
      </c>
      <c r="C8" s="7">
        <f aca="true" t="shared" si="0" ref="C8:J8">C6+C7</f>
        <v>1086211.39</v>
      </c>
      <c r="D8" s="7">
        <f t="shared" si="0"/>
        <v>1222981.79</v>
      </c>
      <c r="E8" s="7">
        <f t="shared" si="0"/>
        <v>1185755.18</v>
      </c>
      <c r="F8" s="7">
        <f t="shared" si="0"/>
        <v>800880.64</v>
      </c>
      <c r="G8" s="7">
        <f t="shared" si="0"/>
        <v>753408.8</v>
      </c>
      <c r="H8" s="7">
        <f t="shared" si="0"/>
        <v>799145.54</v>
      </c>
      <c r="I8" s="7">
        <f t="shared" si="0"/>
        <v>1062794.98</v>
      </c>
      <c r="J8" s="7">
        <f t="shared" si="0"/>
        <v>402344.9</v>
      </c>
      <c r="K8" s="7">
        <f>+K7+K6</f>
        <v>8242860.619999999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463890.7</v>
      </c>
      <c r="C13" s="10">
        <v>363269.41</v>
      </c>
      <c r="D13" s="10">
        <v>1208994.0899999999</v>
      </c>
      <c r="E13" s="10">
        <v>962435.27</v>
      </c>
      <c r="F13" s="10">
        <v>934541.84</v>
      </c>
      <c r="G13" s="10">
        <v>585178.99</v>
      </c>
      <c r="H13" s="10">
        <v>318495.62</v>
      </c>
      <c r="I13" s="10">
        <v>423163.52999999997</v>
      </c>
      <c r="J13" s="10">
        <v>375059.75999999995</v>
      </c>
      <c r="K13" s="10">
        <v>622903.63</v>
      </c>
      <c r="L13" s="10">
        <f>SUM(B13:K13)</f>
        <v>6257932.84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-60194.100000000006</v>
      </c>
      <c r="C14" s="8">
        <v>-26250.4</v>
      </c>
      <c r="D14" s="8">
        <v>-69018.4</v>
      </c>
      <c r="E14" s="8">
        <v>-71713.4</v>
      </c>
      <c r="F14" s="8">
        <v>-59567.2</v>
      </c>
      <c r="G14" s="8">
        <v>342282.8</v>
      </c>
      <c r="H14" s="8">
        <v>-30516.92</v>
      </c>
      <c r="I14" s="8">
        <v>-41449.59</v>
      </c>
      <c r="J14" s="8">
        <v>-16412</v>
      </c>
      <c r="K14" s="8">
        <v>-43824</v>
      </c>
      <c r="L14" s="8">
        <f>SUM(B14:K14)</f>
        <v>-76663.21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403696.6</v>
      </c>
      <c r="C15" s="7">
        <f aca="true" t="shared" si="1" ref="C15:K15">C13+C14</f>
        <v>337019.00999999995</v>
      </c>
      <c r="D15" s="7">
        <f t="shared" si="1"/>
        <v>1139975.69</v>
      </c>
      <c r="E15" s="7">
        <f t="shared" si="1"/>
        <v>890721.87</v>
      </c>
      <c r="F15" s="7">
        <f t="shared" si="1"/>
        <v>874974.64</v>
      </c>
      <c r="G15" s="7">
        <f t="shared" si="1"/>
        <v>927461.79</v>
      </c>
      <c r="H15" s="7">
        <f t="shared" si="1"/>
        <v>287978.7</v>
      </c>
      <c r="I15" s="7">
        <f t="shared" si="1"/>
        <v>381713.93999999994</v>
      </c>
      <c r="J15" s="7">
        <f t="shared" si="1"/>
        <v>358647.75999999995</v>
      </c>
      <c r="K15" s="7">
        <f t="shared" si="1"/>
        <v>579079.63</v>
      </c>
      <c r="L15" s="7">
        <f>+L13+L14</f>
        <v>6181269.63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990611.34</v>
      </c>
      <c r="C20" s="10">
        <v>762034.48</v>
      </c>
      <c r="D20" s="10">
        <v>636760.31</v>
      </c>
      <c r="E20" s="10">
        <v>185018.59</v>
      </c>
      <c r="F20" s="10">
        <v>690133.63</v>
      </c>
      <c r="G20" s="10">
        <v>961373.09</v>
      </c>
      <c r="H20" s="10">
        <v>191484.49</v>
      </c>
      <c r="I20" s="10">
        <v>727584.1100000001</v>
      </c>
      <c r="J20" s="10">
        <v>691704.39</v>
      </c>
      <c r="K20" s="10">
        <v>865065.0700000001</v>
      </c>
      <c r="L20" s="10">
        <v>794124.95</v>
      </c>
      <c r="M20" s="10">
        <v>427546.82000000007</v>
      </c>
      <c r="N20" s="10">
        <v>241271.59999999998</v>
      </c>
      <c r="O20" s="10">
        <f>SUM(B20:N20)</f>
        <v>8164712.87</v>
      </c>
    </row>
    <row r="21" spans="1:15" ht="27" customHeight="1">
      <c r="A21" s="2" t="s">
        <v>4</v>
      </c>
      <c r="B21" s="8">
        <v>-66866.8</v>
      </c>
      <c r="C21" s="8">
        <v>-58207.6</v>
      </c>
      <c r="D21" s="8">
        <v>-50406.4</v>
      </c>
      <c r="E21" s="8">
        <v>-9174</v>
      </c>
      <c r="F21" s="8">
        <v>-31957.2</v>
      </c>
      <c r="G21" s="8">
        <v>-45526.8</v>
      </c>
      <c r="H21" s="8">
        <v>-11572</v>
      </c>
      <c r="I21" s="8">
        <v>-59945.6</v>
      </c>
      <c r="J21" s="8">
        <v>-47044.8</v>
      </c>
      <c r="K21" s="8">
        <v>-43674.4</v>
      </c>
      <c r="L21" s="8">
        <v>-38896</v>
      </c>
      <c r="M21" s="8">
        <v>-17212.8</v>
      </c>
      <c r="N21" s="8">
        <v>-16178.8</v>
      </c>
      <c r="O21" s="8">
        <f>SUM(B21:N21)</f>
        <v>-496663.19999999995</v>
      </c>
    </row>
    <row r="22" spans="1:15" ht="27" customHeight="1">
      <c r="A22" s="6" t="s">
        <v>5</v>
      </c>
      <c r="B22" s="7">
        <f>+B20+B21</f>
        <v>923744.5399999999</v>
      </c>
      <c r="C22" s="7">
        <f>+C20+C21</f>
        <v>703826.88</v>
      </c>
      <c r="D22" s="7">
        <f aca="true" t="shared" si="2" ref="D22:O22">+D20+D21</f>
        <v>586353.91</v>
      </c>
      <c r="E22" s="7">
        <f t="shared" si="2"/>
        <v>175844.59</v>
      </c>
      <c r="F22" s="7">
        <f t="shared" si="2"/>
        <v>658176.43</v>
      </c>
      <c r="G22" s="7">
        <f t="shared" si="2"/>
        <v>915846.2899999999</v>
      </c>
      <c r="H22" s="7">
        <f t="shared" si="2"/>
        <v>179912.49</v>
      </c>
      <c r="I22" s="7">
        <f t="shared" si="2"/>
        <v>667638.5100000001</v>
      </c>
      <c r="J22" s="7">
        <f t="shared" si="2"/>
        <v>644659.59</v>
      </c>
      <c r="K22" s="7">
        <f t="shared" si="2"/>
        <v>821390.67</v>
      </c>
      <c r="L22" s="7">
        <f t="shared" si="2"/>
        <v>755228.95</v>
      </c>
      <c r="M22" s="7">
        <f t="shared" si="2"/>
        <v>410334.0200000001</v>
      </c>
      <c r="N22" s="7">
        <f t="shared" si="2"/>
        <v>225092.8</v>
      </c>
      <c r="O22" s="7">
        <f t="shared" si="2"/>
        <v>7668049.67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2020-09-14T18:51:04Z</dcterms:modified>
  <cp:category/>
  <cp:version/>
  <cp:contentType/>
  <cp:contentStatus/>
</cp:coreProperties>
</file>