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<sst xmlns="http://schemas.openxmlformats.org/spreadsheetml/2006/main" count="81" uniqueCount="63">
  <si>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</si>
  <si>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</si>
  <si>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</si>
  <si>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</si>
  <si>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</si>
  <si>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</si>
  <si>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</si>
  <si>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</si>
  <si>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</si>
  <si>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</si>
  <si>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</si>
  <si>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</si>
  <si>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</si>
  <si>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</si>
  <si>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</si>
  <si>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</si>
  <si>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</si>
  <si>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</si>
  <si>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</si>
  <si>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</si>
  <si>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</si>
  <si>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</si>
  <si>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</si>
  <si>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</si>
  <si>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</si>
  <si>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</si>
  <si>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</si>
  <si>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</si>
  <si>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</si>
  <si>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</si>
  <si>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</si>
  <si>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</si>
  <si>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</si>
  <si>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</si>
  <si>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</si>
  <si>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</si>
  <si>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</si>
  <si>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</si>
  <si>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</si>
  <si>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</si>
  <si>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</si>
  <si>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</si>
  <si>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</si>
  <si>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</si>
  <si>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</si>
  <si>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</si>
  <si>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</si>
  <si>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</si>
  <si>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</si>
  <si>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</si>
  <si>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</si>
  <si>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</si>
  <si>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</si>
  <si>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</si>
  <si>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</si>
  <si>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</si>
  <si>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</si>
  <si>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</si>
  <si>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</si>
  <si>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</si>
  <si>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</si>
  <si>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</si>
  <si>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07/09/20 - VENCIMENTO 14/09/20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</si>
</sst>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376941.36</v>
      </c>
      <c r="C6" s="10">
        <v>343571.14</v>
      </c>
      <c r="D6" s="10">
        <v>434011.72000000003</v>
      </c>
      <c r="E6" s="10">
        <v>256910.51</v>
      </c>
      <c r="F6" s="10">
        <v>313017.35000000003</v>
      </c>
      <c r="G6" s="10">
        <v>392350.48</v>
      </c>
      <c r="H6" s="10">
        <v>327179.57000000007</v>
      </c>
      <c r="I6" s="10">
        <v>454094.99</v>
      </c>
      <c r="J6" s="10">
        <v>124643.34</v>
      </c>
      <c r="K6" s="10">
        <f>SUM(B6:J6)</f>
        <v>3022720.46</v>
      </c>
      <c r="Q6"/>
      <c r="R6"/>
    </row>
    <row r="7" spans="1:18" ht="27" customHeight="1">
      <c r="A7" s="2" t="s">
        <v>4</v>
      </c>
      <c r="B7" s="19">
        <v>-29748.4</v>
      </c>
      <c r="C7" s="19">
        <v>-24200</v>
      </c>
      <c r="D7" s="19">
        <v>-71281.92</v>
      </c>
      <c r="E7" s="19">
        <v>-17710</v>
      </c>
      <c r="F7" s="19">
        <v>-22699.6</v>
      </c>
      <c r="G7" s="19">
        <v>-19060.8</v>
      </c>
      <c r="H7" s="19">
        <v>-16922.4</v>
      </c>
      <c r="I7" s="19">
        <v>-31600.8</v>
      </c>
      <c r="J7" s="19">
        <v>-14775.16</v>
      </c>
      <c r="K7" s="8">
        <f>SUM(B7:J7)</f>
        <v>-247999.08</v>
      </c>
      <c r="Q7"/>
      <c r="R7"/>
    </row>
    <row r="8" spans="1:11" ht="27" customHeight="1">
      <c r="A8" s="6" t="s">
        <v>5</v>
      </c>
      <c r="B8" s="7">
        <f>B6+B7</f>
        <v>347192.95999999996</v>
      </c>
      <c r="C8" s="7">
        <f aca="true" t="shared" si="0" ref="C8:J8">C6+C7</f>
        <v>319371.14</v>
      </c>
      <c r="D8" s="7">
        <f t="shared" si="0"/>
        <v>362729.80000000005</v>
      </c>
      <c r="E8" s="7">
        <f t="shared" si="0"/>
        <v>239200.51</v>
      </c>
      <c r="F8" s="7">
        <f t="shared" si="0"/>
        <v>290317.75000000006</v>
      </c>
      <c r="G8" s="7">
        <f t="shared" si="0"/>
        <v>373289.68</v>
      </c>
      <c r="H8" s="7">
        <f t="shared" si="0"/>
        <v>310257.17000000004</v>
      </c>
      <c r="I8" s="7">
        <f t="shared" si="0"/>
        <v>422494.19</v>
      </c>
      <c r="J8" s="7">
        <f t="shared" si="0"/>
        <v>109868.18</v>
      </c>
      <c r="K8" s="7">
        <f>+K7+K6</f>
        <v>2774721.38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128185.05</v>
      </c>
      <c r="C13" s="10">
        <v>116983.13999999998</v>
      </c>
      <c r="D13" s="10">
        <v>381091.07999999996</v>
      </c>
      <c r="E13" s="10">
        <v>350315.24000000005</v>
      </c>
      <c r="F13" s="10">
        <v>340383.63</v>
      </c>
      <c r="G13" s="10">
        <v>172948.21000000002</v>
      </c>
      <c r="H13" s="10">
        <v>99536.74</v>
      </c>
      <c r="I13" s="10">
        <v>147673.14</v>
      </c>
      <c r="J13" s="10">
        <v>111408.91</v>
      </c>
      <c r="K13" s="10">
        <v>217761.74</v>
      </c>
      <c r="L13" s="10">
        <f>SUM(B13:K13)</f>
        <v>2066286.88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-47592.5</v>
      </c>
      <c r="C14" s="8">
        <v>-10406</v>
      </c>
      <c r="D14" s="8">
        <v>-27601.2</v>
      </c>
      <c r="E14" s="8">
        <v>-38326.2</v>
      </c>
      <c r="F14" s="8">
        <v>-30074</v>
      </c>
      <c r="G14" s="8">
        <v>-12614.8</v>
      </c>
      <c r="H14" s="8">
        <v>-21298.92</v>
      </c>
      <c r="I14" s="8">
        <v>-9768</v>
      </c>
      <c r="J14" s="8">
        <v>-4932.4</v>
      </c>
      <c r="K14" s="8">
        <v>-18154.4</v>
      </c>
      <c r="L14" s="8">
        <f>SUM(B14:K14)</f>
        <v>-220768.41999999998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80592.55</v>
      </c>
      <c r="C15" s="7">
        <f aca="true" t="shared" si="1" ref="C15:K15">C13+C14</f>
        <v>106577.13999999998</v>
      </c>
      <c r="D15" s="7">
        <f t="shared" si="1"/>
        <v>353489.87999999995</v>
      </c>
      <c r="E15" s="7">
        <f t="shared" si="1"/>
        <v>311989.04000000004</v>
      </c>
      <c r="F15" s="7">
        <f t="shared" si="1"/>
        <v>310309.63</v>
      </c>
      <c r="G15" s="7">
        <f t="shared" si="1"/>
        <v>160333.41000000003</v>
      </c>
      <c r="H15" s="7">
        <f t="shared" si="1"/>
        <v>78237.82</v>
      </c>
      <c r="I15" s="7">
        <f t="shared" si="1"/>
        <v>137905.14</v>
      </c>
      <c r="J15" s="7">
        <f t="shared" si="1"/>
        <v>106476.51000000001</v>
      </c>
      <c r="K15" s="7">
        <f t="shared" si="1"/>
        <v>199607.34</v>
      </c>
      <c r="L15" s="7">
        <f>+L13+L14</f>
        <v>1845518.46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398616.57</v>
      </c>
      <c r="C20" s="10">
        <v>313128.61</v>
      </c>
      <c r="D20" s="10">
        <v>278914.3</v>
      </c>
      <c r="E20" s="10">
        <v>72263.53</v>
      </c>
      <c r="F20" s="10">
        <v>263006.45</v>
      </c>
      <c r="G20" s="10">
        <v>294050.83999999997</v>
      </c>
      <c r="H20" s="10">
        <v>64859.46</v>
      </c>
      <c r="I20" s="10">
        <v>234912.18999999997</v>
      </c>
      <c r="J20" s="10">
        <v>318287.12</v>
      </c>
      <c r="K20" s="10">
        <v>385577.62</v>
      </c>
      <c r="L20" s="10">
        <v>369858.41</v>
      </c>
      <c r="M20" s="10">
        <v>178804.65000000002</v>
      </c>
      <c r="N20" s="10">
        <v>88008.92000000001</v>
      </c>
      <c r="O20" s="10">
        <f>SUM(B20:N20)</f>
        <v>3260288.67</v>
      </c>
    </row>
    <row r="21" spans="1:15" ht="27" customHeight="1">
      <c r="A21" s="2" t="s">
        <v>4</v>
      </c>
      <c r="B21" s="8">
        <v>-36929.2</v>
      </c>
      <c r="C21" s="8">
        <v>-26800.4</v>
      </c>
      <c r="D21" s="8">
        <v>-28872.8</v>
      </c>
      <c r="E21" s="8">
        <v>-4210.8</v>
      </c>
      <c r="F21" s="8">
        <v>-16328.4</v>
      </c>
      <c r="G21" s="8">
        <v>-19474.4</v>
      </c>
      <c r="H21" s="8">
        <v>-3982</v>
      </c>
      <c r="I21" s="8">
        <v>-24494.8</v>
      </c>
      <c r="J21" s="8">
        <v>-26624.4</v>
      </c>
      <c r="K21" s="8">
        <v>-27029.2</v>
      </c>
      <c r="L21" s="8">
        <v>-21432.4</v>
      </c>
      <c r="M21" s="8">
        <v>-8162</v>
      </c>
      <c r="N21" s="8">
        <v>-7009.2</v>
      </c>
      <c r="O21" s="8">
        <f>SUM(B21:N21)</f>
        <v>-251350</v>
      </c>
    </row>
    <row r="22" spans="1:15" ht="27" customHeight="1">
      <c r="A22" s="6" t="s">
        <v>5</v>
      </c>
      <c r="B22" s="7">
        <f>+B20+B21</f>
        <v>361687.37</v>
      </c>
      <c r="C22" s="7">
        <f>+C20+C21</f>
        <v>286328.20999999996</v>
      </c>
      <c r="D22" s="7">
        <f aca="true" t="shared" si="2" ref="D22:O22">+D20+D21</f>
        <v>250041.5</v>
      </c>
      <c r="E22" s="7">
        <f t="shared" si="2"/>
        <v>68052.73</v>
      </c>
      <c r="F22" s="7">
        <f t="shared" si="2"/>
        <v>246678.05000000002</v>
      </c>
      <c r="G22" s="7">
        <f t="shared" si="2"/>
        <v>274576.43999999994</v>
      </c>
      <c r="H22" s="7">
        <f t="shared" si="2"/>
        <v>60877.46</v>
      </c>
      <c r="I22" s="7">
        <f t="shared" si="2"/>
        <v>210417.38999999998</v>
      </c>
      <c r="J22" s="7">
        <f t="shared" si="2"/>
        <v>291662.72</v>
      </c>
      <c r="K22" s="7">
        <f t="shared" si="2"/>
        <v>358548.42</v>
      </c>
      <c r="L22" s="7">
        <f t="shared" si="2"/>
        <v>348426.00999999995</v>
      </c>
      <c r="M22" s="7">
        <f t="shared" si="2"/>
        <v>170642.65000000002</v>
      </c>
      <c r="N22" s="7">
        <f t="shared" si="2"/>
        <v>80999.72000000002</v>
      </c>
      <c r="O22" s="7">
        <f t="shared" si="2"/>
        <v>3008938.67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2020-09-11T19:26:55Z</dcterms:modified>
  <cp:category/>
  <cp:version/>
  <cp:contentType/>
  <cp:contentStatus/>
</cp:coreProperties>
</file>