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<sst xmlns="http://schemas.openxmlformats.org/spreadsheetml/2006/main" count="81" uniqueCount="63">
  <si>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</si>
  <si>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</si>
  <si>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</si>
  <si>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</si>
  <si>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</si>
  <si>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</si>
  <si>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</si>
  <si>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</si>
  <si>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</si>
  <si>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</si>
  <si>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</si>
  <si>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</si>
  <si>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</si>
  <si>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</si>
  <si>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</si>
  <si>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</si>
  <si>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</si>
  <si>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</si>
  <si>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</si>
  <si>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</si>
  <si>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</si>
  <si>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</si>
  <si>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</si>
  <si>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</si>
  <si>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</si>
  <si>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</si>
  <si>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</si>
  <si>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</si>
  <si>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</si>
  <si>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</si>
  <si>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</si>
  <si>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</si>
  <si>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</si>
  <si>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</si>
  <si>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</si>
  <si>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</si>
  <si>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</si>
  <si>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</si>
  <si>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</si>
  <si>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</si>
  <si>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</si>
  <si>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</si>
  <si>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</si>
  <si>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</si>
  <si>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</si>
  <si>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</si>
  <si>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</si>
  <si>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</si>
  <si>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</si>
  <si>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</si>
  <si>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</si>
  <si>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</si>
  <si>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</si>
  <si>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</si>
  <si>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</si>
  <si>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</si>
  <si>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</si>
  <si>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</si>
  <si>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</si>
  <si>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</si>
  <si>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</si>
  <si>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</si>
  <si>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30/10/20 - VENCIMENTO 09/11/20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</si>
</sst>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1133379.8800000001</v>
      </c>
      <c r="C6" s="10">
        <v>1144977.78</v>
      </c>
      <c r="D6" s="10">
        <v>1350030.5</v>
      </c>
      <c r="E6" s="10">
        <v>821308.2300000001</v>
      </c>
      <c r="F6" s="10">
        <v>873481.7899999999</v>
      </c>
      <c r="G6" s="10">
        <v>924648.6</v>
      </c>
      <c r="H6" s="10">
        <v>856143.53</v>
      </c>
      <c r="I6" s="10">
        <v>1173369.25</v>
      </c>
      <c r="J6" s="10">
        <v>439079.82</v>
      </c>
      <c r="K6" s="10">
        <f>SUM(B6:J6)</f>
        <v>8716419.38</v>
      </c>
      <c r="Q6"/>
      <c r="R6"/>
    </row>
    <row r="7" spans="1:18" ht="27" customHeight="1">
      <c r="A7" s="2" t="s">
        <v>4</v>
      </c>
      <c r="B7" s="19">
        <v>2488856.2000000007</v>
      </c>
      <c r="C7" s="19">
        <v>1334766.1099999999</v>
      </c>
      <c r="D7" s="19">
        <v>2420977.4799999995</v>
      </c>
      <c r="E7" s="19">
        <v>2029140.0899999999</v>
      </c>
      <c r="F7" s="19">
        <v>1022367.5399999998</v>
      </c>
      <c r="G7" s="19">
        <v>936665.3</v>
      </c>
      <c r="H7" s="19">
        <v>1093499.7999999998</v>
      </c>
      <c r="I7" s="19">
        <v>3252830.0300000003</v>
      </c>
      <c r="J7" s="19">
        <v>679867.7200000001</v>
      </c>
      <c r="K7" s="8">
        <f>SUM(B7:J7)</f>
        <v>15258970.270000001</v>
      </c>
      <c r="Q7"/>
      <c r="R7"/>
    </row>
    <row r="8" spans="1:11" ht="27" customHeight="1">
      <c r="A8" s="6" t="s">
        <v>5</v>
      </c>
      <c r="B8" s="7">
        <f>B6+B7</f>
        <v>3622236.080000001</v>
      </c>
      <c r="C8" s="7">
        <f aca="true" t="shared" si="0" ref="C8:J8">C6+C7</f>
        <v>2479743.8899999997</v>
      </c>
      <c r="D8" s="7">
        <f t="shared" si="0"/>
        <v>3771007.9799999995</v>
      </c>
      <c r="E8" s="7">
        <f t="shared" si="0"/>
        <v>2850448.32</v>
      </c>
      <c r="F8" s="7">
        <f t="shared" si="0"/>
        <v>1895849.3299999996</v>
      </c>
      <c r="G8" s="7">
        <f t="shared" si="0"/>
        <v>1861313.9</v>
      </c>
      <c r="H8" s="7">
        <f t="shared" si="0"/>
        <v>1949643.3299999998</v>
      </c>
      <c r="I8" s="7">
        <f t="shared" si="0"/>
        <v>4426199.28</v>
      </c>
      <c r="J8" s="7">
        <f t="shared" si="0"/>
        <v>1118947.54</v>
      </c>
      <c r="K8" s="7">
        <f>+K7+K6</f>
        <v>23975389.650000002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457351.49000000005</v>
      </c>
      <c r="C13" s="10">
        <v>364563.73</v>
      </c>
      <c r="D13" s="10">
        <v>1197836.41</v>
      </c>
      <c r="E13" s="10">
        <v>960705.65</v>
      </c>
      <c r="F13" s="10">
        <v>1037603.75</v>
      </c>
      <c r="G13" s="10">
        <v>580994.3400000001</v>
      </c>
      <c r="H13" s="10">
        <v>333093.61</v>
      </c>
      <c r="I13" s="10">
        <v>447023.54000000004</v>
      </c>
      <c r="J13" s="10">
        <v>495406.31000000006</v>
      </c>
      <c r="K13" s="10">
        <v>618959.13</v>
      </c>
      <c r="L13" s="10">
        <f>SUM(B13:K13)</f>
        <v>6493537.96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1627687.6000000003</v>
      </c>
      <c r="C14" s="8">
        <v>588020.0799999998</v>
      </c>
      <c r="D14" s="8">
        <v>1441516.0799999996</v>
      </c>
      <c r="E14" s="8">
        <v>1461425.07</v>
      </c>
      <c r="F14" s="8">
        <v>-21641.07</v>
      </c>
      <c r="G14" s="8">
        <v>1101676.5400000005</v>
      </c>
      <c r="H14" s="8">
        <v>333449.83</v>
      </c>
      <c r="I14" s="8">
        <v>474477.1699999999</v>
      </c>
      <c r="J14" s="8">
        <v>1425767.8900000001</v>
      </c>
      <c r="K14" s="8">
        <v>1397469.8499999999</v>
      </c>
      <c r="L14" s="8">
        <f>SUM(B14:K14)</f>
        <v>9829849.040000001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2085039.0900000003</v>
      </c>
      <c r="C15" s="7">
        <f aca="true" t="shared" si="1" ref="C15:K15">C13+C14</f>
        <v>952583.8099999998</v>
      </c>
      <c r="D15" s="7">
        <f t="shared" si="1"/>
        <v>2639352.4899999993</v>
      </c>
      <c r="E15" s="7">
        <f t="shared" si="1"/>
        <v>2422130.72</v>
      </c>
      <c r="F15" s="7">
        <f t="shared" si="1"/>
        <v>1015962.68</v>
      </c>
      <c r="G15" s="7">
        <f t="shared" si="1"/>
        <v>1682670.8800000006</v>
      </c>
      <c r="H15" s="7">
        <f t="shared" si="1"/>
        <v>666543.44</v>
      </c>
      <c r="I15" s="7">
        <f t="shared" si="1"/>
        <v>921500.71</v>
      </c>
      <c r="J15" s="7">
        <f t="shared" si="1"/>
        <v>1921174.2000000002</v>
      </c>
      <c r="K15" s="7">
        <f t="shared" si="1"/>
        <v>2016428.98</v>
      </c>
      <c r="L15" s="7">
        <f>+L13+L14</f>
        <v>16323387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987606.34</v>
      </c>
      <c r="C20" s="10">
        <v>757219.51</v>
      </c>
      <c r="D20" s="10">
        <v>670465.4799999999</v>
      </c>
      <c r="E20" s="10">
        <v>180294.65000000002</v>
      </c>
      <c r="F20" s="10">
        <v>707402.85</v>
      </c>
      <c r="G20" s="10">
        <v>952621.4900000001</v>
      </c>
      <c r="H20" s="10">
        <v>205933.55999999997</v>
      </c>
      <c r="I20" s="10">
        <v>736476.2799999999</v>
      </c>
      <c r="J20" s="10">
        <v>692488.9500000001</v>
      </c>
      <c r="K20" s="10">
        <v>854937.9700000001</v>
      </c>
      <c r="L20" s="10">
        <v>790336.8599999999</v>
      </c>
      <c r="M20" s="10">
        <v>435849.78</v>
      </c>
      <c r="N20" s="10">
        <v>241944.93</v>
      </c>
      <c r="O20" s="10">
        <f>SUM(B20:N20)</f>
        <v>8213578.649999999</v>
      </c>
    </row>
    <row r="21" spans="1:15" ht="27" customHeight="1">
      <c r="A21" s="2" t="s">
        <v>4</v>
      </c>
      <c r="B21" s="8">
        <v>1075571.6800000002</v>
      </c>
      <c r="C21" s="8">
        <v>908055.9700000001</v>
      </c>
      <c r="D21" s="8">
        <v>321069.56000000006</v>
      </c>
      <c r="E21" s="8">
        <v>332709.33999999997</v>
      </c>
      <c r="F21" s="8">
        <v>290804.99000000005</v>
      </c>
      <c r="G21" s="8">
        <v>1062617.9199999997</v>
      </c>
      <c r="H21" s="8">
        <v>34878.30000000002</v>
      </c>
      <c r="I21" s="8">
        <v>663582.1700000002</v>
      </c>
      <c r="J21" s="8">
        <v>469976.27999999997</v>
      </c>
      <c r="K21" s="8">
        <v>979161.3099999998</v>
      </c>
      <c r="L21" s="8">
        <v>1032052.6499999999</v>
      </c>
      <c r="M21" s="8">
        <v>424040.27999999997</v>
      </c>
      <c r="N21" s="8">
        <v>4363.4400000000005</v>
      </c>
      <c r="O21" s="8">
        <f>SUM(B21:N21)</f>
        <v>7598883.890000001</v>
      </c>
    </row>
    <row r="22" spans="1:15" ht="27" customHeight="1">
      <c r="A22" s="6" t="s">
        <v>5</v>
      </c>
      <c r="B22" s="7">
        <f>+B20+B21</f>
        <v>2063178.02</v>
      </c>
      <c r="C22" s="7">
        <f>+C20+C21</f>
        <v>1665275.48</v>
      </c>
      <c r="D22" s="7">
        <f aca="true" t="shared" si="2" ref="D22:O22">+D20+D21</f>
        <v>991535.0399999999</v>
      </c>
      <c r="E22" s="7">
        <f t="shared" si="2"/>
        <v>513003.99</v>
      </c>
      <c r="F22" s="7">
        <f t="shared" si="2"/>
        <v>998207.8400000001</v>
      </c>
      <c r="G22" s="7">
        <f t="shared" si="2"/>
        <v>2015239.4099999997</v>
      </c>
      <c r="H22" s="7">
        <f t="shared" si="2"/>
        <v>240811.86</v>
      </c>
      <c r="I22" s="7">
        <f t="shared" si="2"/>
        <v>1400058.4500000002</v>
      </c>
      <c r="J22" s="7">
        <f t="shared" si="2"/>
        <v>1162465.23</v>
      </c>
      <c r="K22" s="7">
        <f t="shared" si="2"/>
        <v>1834099.2799999998</v>
      </c>
      <c r="L22" s="7">
        <f t="shared" si="2"/>
        <v>1822389.5099999998</v>
      </c>
      <c r="M22" s="7">
        <f t="shared" si="2"/>
        <v>859890.06</v>
      </c>
      <c r="N22" s="7">
        <f t="shared" si="2"/>
        <v>246308.37</v>
      </c>
      <c r="O22" s="7">
        <f t="shared" si="2"/>
        <v>15812462.54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2020-11-06T20:42:41Z</dcterms:modified>
  <cp:category/>
  <cp:version/>
  <cp:contentType/>
  <cp:contentStatus/>
</cp:coreProperties>
</file>