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<sst xmlns="http://schemas.openxmlformats.org/spreadsheetml/2006/main" count="81" uniqueCount="63">
  <si>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</si>
  <si>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</si>
  <si>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</si>
  <si>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</si>
  <si>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</si>
  <si>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</si>
  <si>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</si>
  <si>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</si>
  <si>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</si>
  <si>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</si>
  <si>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</si>
  <si>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</si>
  <si>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</si>
  <si>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</si>
  <si>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</si>
  <si>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</si>
  <si>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</si>
  <si>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</si>
  <si>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</si>
  <si>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</si>
  <si>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</si>
  <si>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</si>
  <si>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</si>
  <si>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</si>
  <si>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</si>
  <si>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</si>
  <si>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</si>
  <si>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</si>
  <si>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</si>
  <si>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</si>
  <si>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</si>
  <si>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</si>
  <si>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</si>
  <si>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</si>
  <si>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</si>
  <si>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</si>
  <si>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</si>
  <si>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</si>
  <si>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</si>
  <si>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</si>
  <si>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</si>
  <si>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</si>
  <si>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</si>
  <si>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</si>
  <si>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</si>
  <si>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</si>
  <si>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</si>
  <si>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</si>
  <si>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</si>
  <si>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</si>
  <si>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</si>
  <si>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</si>
  <si>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</si>
  <si>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</si>
  <si>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</si>
  <si>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</si>
  <si>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</si>
  <si>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</si>
  <si>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</si>
  <si>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</si>
  <si>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</si>
  <si>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</si>
  <si>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16/10/20 - VENCIMENTO 23/10/20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</si>
</sst>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1147223.03</v>
      </c>
      <c r="C6" s="10">
        <v>1153500.8699999999</v>
      </c>
      <c r="D6" s="10">
        <v>1369541.63</v>
      </c>
      <c r="E6" s="10">
        <v>826485.07</v>
      </c>
      <c r="F6" s="10">
        <v>878063.3200000001</v>
      </c>
      <c r="G6" s="10">
        <v>948544.5900000001</v>
      </c>
      <c r="H6" s="10">
        <v>863984.09</v>
      </c>
      <c r="I6" s="10">
        <v>1180922.95</v>
      </c>
      <c r="J6" s="10">
        <v>439667.52</v>
      </c>
      <c r="K6" s="10">
        <f>SUM(B6:J6)</f>
        <v>8807933.07</v>
      </c>
      <c r="Q6"/>
      <c r="R6"/>
    </row>
    <row r="7" spans="1:18" ht="27" customHeight="1">
      <c r="A7" s="2" t="s">
        <v>4</v>
      </c>
      <c r="B7" s="19">
        <v>-103354.58000000002</v>
      </c>
      <c r="C7" s="19">
        <v>30374.289999999994</v>
      </c>
      <c r="D7" s="19">
        <v>-110759.43</v>
      </c>
      <c r="E7" s="19">
        <v>-33492.600000000006</v>
      </c>
      <c r="F7" s="19">
        <v>-25844.4</v>
      </c>
      <c r="G7" s="19">
        <v>-135478.21</v>
      </c>
      <c r="H7" s="19">
        <v>-14157.43</v>
      </c>
      <c r="I7" s="19">
        <v>44848.140000000014</v>
      </c>
      <c r="J7" s="19">
        <v>-39516.39</v>
      </c>
      <c r="K7" s="8">
        <f>SUM(B7:J7)</f>
        <v>-387380.61000000004</v>
      </c>
      <c r="Q7"/>
      <c r="R7"/>
    </row>
    <row r="8" spans="1:11" ht="27" customHeight="1">
      <c r="A8" s="6" t="s">
        <v>5</v>
      </c>
      <c r="B8" s="7">
        <f>B6+B7</f>
        <v>1043868.45</v>
      </c>
      <c r="C8" s="7">
        <f aca="true" t="shared" si="0" ref="C8:J8">C6+C7</f>
        <v>1183875.16</v>
      </c>
      <c r="D8" s="7">
        <f t="shared" si="0"/>
        <v>1258782.2</v>
      </c>
      <c r="E8" s="7">
        <f t="shared" si="0"/>
        <v>792992.47</v>
      </c>
      <c r="F8" s="7">
        <f t="shared" si="0"/>
        <v>852218.92</v>
      </c>
      <c r="G8" s="7">
        <f t="shared" si="0"/>
        <v>813066.3800000001</v>
      </c>
      <c r="H8" s="7">
        <f t="shared" si="0"/>
        <v>849826.6599999999</v>
      </c>
      <c r="I8" s="7">
        <f t="shared" si="0"/>
        <v>1225771.0899999999</v>
      </c>
      <c r="J8" s="7">
        <f t="shared" si="0"/>
        <v>400151.13</v>
      </c>
      <c r="K8" s="7">
        <f>+K7+K6</f>
        <v>8420552.46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457623.02999999997</v>
      </c>
      <c r="C13" s="10">
        <v>366274.56</v>
      </c>
      <c r="D13" s="10">
        <v>1210956.2399999998</v>
      </c>
      <c r="E13" s="10">
        <v>974676.41</v>
      </c>
      <c r="F13" s="10">
        <v>1050701.84</v>
      </c>
      <c r="G13" s="10">
        <v>584334.0399999999</v>
      </c>
      <c r="H13" s="10">
        <v>322944.41000000003</v>
      </c>
      <c r="I13" s="10">
        <v>451148.44000000006</v>
      </c>
      <c r="J13" s="10">
        <v>463265.76</v>
      </c>
      <c r="K13" s="10">
        <v>626547</v>
      </c>
      <c r="L13" s="10">
        <f>SUM(B13:K13)</f>
        <v>6508471.73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-343721.95</v>
      </c>
      <c r="C14" s="8">
        <v>-33345.93</v>
      </c>
      <c r="D14" s="8">
        <v>-56237.33</v>
      </c>
      <c r="E14" s="8">
        <v>-89535.20999999999</v>
      </c>
      <c r="F14" s="8">
        <v>-43082.22</v>
      </c>
      <c r="G14" s="8">
        <v>-3661.6800000000003</v>
      </c>
      <c r="H14" s="8">
        <v>-28732.059999999998</v>
      </c>
      <c r="I14" s="8">
        <v>6281.389999999999</v>
      </c>
      <c r="J14" s="8">
        <v>-23748.57</v>
      </c>
      <c r="K14" s="8">
        <v>-22750.230000000003</v>
      </c>
      <c r="L14" s="8">
        <f>SUM(B14:K14)</f>
        <v>-638533.79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113901.07999999996</v>
      </c>
      <c r="C15" s="7">
        <f aca="true" t="shared" si="1" ref="C15:K15">C13+C14</f>
        <v>332928.63</v>
      </c>
      <c r="D15" s="7">
        <f t="shared" si="1"/>
        <v>1154718.9099999997</v>
      </c>
      <c r="E15" s="7">
        <f t="shared" si="1"/>
        <v>885141.2000000001</v>
      </c>
      <c r="F15" s="7">
        <f t="shared" si="1"/>
        <v>1007619.6200000001</v>
      </c>
      <c r="G15" s="7">
        <f t="shared" si="1"/>
        <v>580672.3599999999</v>
      </c>
      <c r="H15" s="7">
        <f t="shared" si="1"/>
        <v>294212.35000000003</v>
      </c>
      <c r="I15" s="7">
        <f t="shared" si="1"/>
        <v>457429.8300000001</v>
      </c>
      <c r="J15" s="7">
        <f t="shared" si="1"/>
        <v>439517.19</v>
      </c>
      <c r="K15" s="7">
        <f t="shared" si="1"/>
        <v>603796.77</v>
      </c>
      <c r="L15" s="7">
        <f>+L13+L14</f>
        <v>5869937.94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996656.52</v>
      </c>
      <c r="C20" s="10">
        <v>767106.1600000001</v>
      </c>
      <c r="D20" s="10">
        <v>627376.47</v>
      </c>
      <c r="E20" s="10">
        <v>184838.83</v>
      </c>
      <c r="F20" s="10">
        <v>707141.7999999999</v>
      </c>
      <c r="G20" s="10">
        <v>942194.8599999999</v>
      </c>
      <c r="H20" s="10">
        <v>181287.63</v>
      </c>
      <c r="I20" s="10">
        <v>763678.12</v>
      </c>
      <c r="J20" s="10">
        <v>699891.8</v>
      </c>
      <c r="K20" s="10">
        <v>874419.21</v>
      </c>
      <c r="L20" s="10">
        <v>809891.4899999999</v>
      </c>
      <c r="M20" s="10">
        <v>429634.56999999995</v>
      </c>
      <c r="N20" s="10">
        <v>243946.70999999996</v>
      </c>
      <c r="O20" s="10">
        <f>SUM(B20:N20)</f>
        <v>8228064.170000001</v>
      </c>
    </row>
    <row r="21" spans="1:15" ht="27" customHeight="1">
      <c r="A21" s="2" t="s">
        <v>4</v>
      </c>
      <c r="B21" s="8">
        <v>-50400.240000000005</v>
      </c>
      <c r="C21" s="8">
        <v>-44956.5</v>
      </c>
      <c r="D21" s="8">
        <v>-48736.63</v>
      </c>
      <c r="E21" s="8">
        <v>-17418.73</v>
      </c>
      <c r="F21" s="8">
        <v>-31804.19</v>
      </c>
      <c r="G21" s="8">
        <v>-27330.659999999996</v>
      </c>
      <c r="H21" s="8">
        <v>-132528.03</v>
      </c>
      <c r="I21" s="8">
        <v>-17753.579999999994</v>
      </c>
      <c r="J21" s="8">
        <v>-52130.45</v>
      </c>
      <c r="K21" s="8">
        <v>-79358.5</v>
      </c>
      <c r="L21" s="8">
        <v>-22550.769999999997</v>
      </c>
      <c r="M21" s="8">
        <v>-24645.469999999998</v>
      </c>
      <c r="N21" s="8">
        <v>-23967.449999999997</v>
      </c>
      <c r="O21" s="8">
        <f>SUM(B21:N21)</f>
        <v>-573581.2</v>
      </c>
    </row>
    <row r="22" spans="1:15" ht="27" customHeight="1">
      <c r="A22" s="6" t="s">
        <v>5</v>
      </c>
      <c r="B22" s="7">
        <f>+B20+B21</f>
        <v>946256.28</v>
      </c>
      <c r="C22" s="7">
        <f>+C20+C21</f>
        <v>722149.6600000001</v>
      </c>
      <c r="D22" s="7">
        <f aca="true" t="shared" si="2" ref="D22:O22">+D20+D21</f>
        <v>578639.84</v>
      </c>
      <c r="E22" s="7">
        <f t="shared" si="2"/>
        <v>167420.09999999998</v>
      </c>
      <c r="F22" s="7">
        <f t="shared" si="2"/>
        <v>675337.61</v>
      </c>
      <c r="G22" s="7">
        <f t="shared" si="2"/>
        <v>914864.1999999998</v>
      </c>
      <c r="H22" s="7">
        <f t="shared" si="2"/>
        <v>48759.600000000006</v>
      </c>
      <c r="I22" s="7">
        <f t="shared" si="2"/>
        <v>745924.54</v>
      </c>
      <c r="J22" s="7">
        <f t="shared" si="2"/>
        <v>647761.3500000001</v>
      </c>
      <c r="K22" s="7">
        <f t="shared" si="2"/>
        <v>795060.71</v>
      </c>
      <c r="L22" s="7">
        <f t="shared" si="2"/>
        <v>787340.7199999999</v>
      </c>
      <c r="M22" s="7">
        <f t="shared" si="2"/>
        <v>404989.1</v>
      </c>
      <c r="N22" s="7">
        <f t="shared" si="2"/>
        <v>219979.25999999995</v>
      </c>
      <c r="O22" s="7">
        <f t="shared" si="2"/>
        <v>7654482.970000001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2020-10-23T13:45:14Z</dcterms:modified>
  <cp:category/>
  <cp:version/>
  <cp:contentType/>
  <cp:contentStatus/>
</cp:coreProperties>
</file>