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<sst xmlns="http://schemas.openxmlformats.org/spreadsheetml/2006/main" count="81" uniqueCount="63">
  <si>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</si>
  <si>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</si>
  <si>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</si>
  <si>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</si>
  <si>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</si>
  <si>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</si>
  <si>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</si>
  <si>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</si>
  <si>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</si>
  <si>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</si>
  <si>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</si>
  <si>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</si>
  <si>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</si>
  <si>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</si>
  <si>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</si>
  <si>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</si>
  <si>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</si>
  <si>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</si>
  <si>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</si>
  <si>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</si>
  <si>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</si>
  <si>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</si>
  <si>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</si>
  <si>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</si>
  <si>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</si>
  <si>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</si>
  <si>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</si>
  <si>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</si>
  <si>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</si>
  <si>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</si>
  <si>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</si>
  <si>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</si>
  <si>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</si>
  <si>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</si>
  <si>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</si>
  <si>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</si>
  <si>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</si>
  <si>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</si>
  <si>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</si>
  <si>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</si>
  <si>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</si>
  <si>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</si>
  <si>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</si>
  <si>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</si>
  <si>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</si>
  <si>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</si>
  <si>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</si>
  <si>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</si>
  <si>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</si>
  <si>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</si>
  <si>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</si>
  <si>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</si>
  <si>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</si>
  <si>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</si>
  <si>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</si>
  <si>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</si>
  <si>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</si>
  <si>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</si>
  <si>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</si>
  <si>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</si>
  <si>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</si>
  <si>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</si>
  <si>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07/10/20 - VENCIMENTO 15/10/20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</si>
</sst>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1156293.81</v>
      </c>
      <c r="C6" s="10">
        <v>1164296.2</v>
      </c>
      <c r="D6" s="10">
        <v>1390848.3900000001</v>
      </c>
      <c r="E6" s="10">
        <v>836899.48</v>
      </c>
      <c r="F6" s="10">
        <v>882656.81</v>
      </c>
      <c r="G6" s="10">
        <v>960647.27</v>
      </c>
      <c r="H6" s="10">
        <v>870708.4099999999</v>
      </c>
      <c r="I6" s="10">
        <v>1188753.43</v>
      </c>
      <c r="J6" s="10">
        <v>439400.53</v>
      </c>
      <c r="K6" s="10">
        <f>SUM(B6:J6)</f>
        <v>8890504.329999998</v>
      </c>
      <c r="Q6"/>
      <c r="R6"/>
    </row>
    <row r="7" spans="1:18" ht="27" customHeight="1">
      <c r="A7" s="2" t="s">
        <v>4</v>
      </c>
      <c r="B7" s="19">
        <v>2621542</v>
      </c>
      <c r="C7" s="19">
        <v>1322652.17</v>
      </c>
      <c r="D7" s="19">
        <v>2377334.92</v>
      </c>
      <c r="E7" s="19">
        <v>2012677.7100000002</v>
      </c>
      <c r="F7" s="19">
        <v>1121174.6199999999</v>
      </c>
      <c r="G7" s="19">
        <v>869958.8999999999</v>
      </c>
      <c r="H7" s="19">
        <v>1095823.5</v>
      </c>
      <c r="I7" s="19">
        <v>3247126.88</v>
      </c>
      <c r="J7" s="19">
        <v>668408.33</v>
      </c>
      <c r="K7" s="8">
        <f>SUM(B7:J7)</f>
        <v>15336699.03</v>
      </c>
      <c r="Q7"/>
      <c r="R7"/>
    </row>
    <row r="8" spans="1:11" ht="27" customHeight="1">
      <c r="A8" s="6" t="s">
        <v>5</v>
      </c>
      <c r="B8" s="7">
        <f>B6+B7</f>
        <v>3777835.81</v>
      </c>
      <c r="C8" s="7">
        <f aca="true" t="shared" si="0" ref="C8:J8">C6+C7</f>
        <v>2486948.37</v>
      </c>
      <c r="D8" s="7">
        <f t="shared" si="0"/>
        <v>3768183.31</v>
      </c>
      <c r="E8" s="7">
        <f t="shared" si="0"/>
        <v>2849577.1900000004</v>
      </c>
      <c r="F8" s="7">
        <f t="shared" si="0"/>
        <v>2003831.43</v>
      </c>
      <c r="G8" s="7">
        <f t="shared" si="0"/>
        <v>1830606.17</v>
      </c>
      <c r="H8" s="7">
        <f t="shared" si="0"/>
        <v>1966531.91</v>
      </c>
      <c r="I8" s="7">
        <f t="shared" si="0"/>
        <v>4435880.31</v>
      </c>
      <c r="J8" s="7">
        <f t="shared" si="0"/>
        <v>1107808.8599999999</v>
      </c>
      <c r="K8" s="7">
        <f>+K7+K6</f>
        <v>24227203.36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462620.11</v>
      </c>
      <c r="C13" s="10">
        <v>372191.91</v>
      </c>
      <c r="D13" s="10">
        <v>1217334.4799999997</v>
      </c>
      <c r="E13" s="10">
        <v>981171.16</v>
      </c>
      <c r="F13" s="10">
        <v>1040463.7700000001</v>
      </c>
      <c r="G13" s="10">
        <v>591865.34</v>
      </c>
      <c r="H13" s="10">
        <v>327351.66</v>
      </c>
      <c r="I13" s="10">
        <v>450511.51</v>
      </c>
      <c r="J13" s="10">
        <v>462253.72</v>
      </c>
      <c r="K13" s="10">
        <v>626889.8700000001</v>
      </c>
      <c r="L13" s="10">
        <f>SUM(B13:K13)</f>
        <v>6532653.529999999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586954.1499999999</v>
      </c>
      <c r="C14" s="8">
        <v>616528.59</v>
      </c>
      <c r="D14" s="8">
        <v>1445707.48</v>
      </c>
      <c r="E14" s="8">
        <v>1536746.27</v>
      </c>
      <c r="F14" s="8">
        <v>294193.83</v>
      </c>
      <c r="G14" s="8">
        <v>1105351.85</v>
      </c>
      <c r="H14" s="8">
        <v>205138.89</v>
      </c>
      <c r="I14" s="8">
        <v>631823.48</v>
      </c>
      <c r="J14" s="8">
        <v>2151093.11</v>
      </c>
      <c r="K14" s="8">
        <v>1395667.19</v>
      </c>
      <c r="L14" s="8">
        <f>SUM(B14:K14)</f>
        <v>9969204.839999998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1049574.2599999998</v>
      </c>
      <c r="C15" s="7">
        <f aca="true" t="shared" si="1" ref="C15:K15">C13+C14</f>
        <v>988720.5</v>
      </c>
      <c r="D15" s="7">
        <f t="shared" si="1"/>
        <v>2663041.96</v>
      </c>
      <c r="E15" s="7">
        <f t="shared" si="1"/>
        <v>2517917.43</v>
      </c>
      <c r="F15" s="7">
        <f t="shared" si="1"/>
        <v>1334657.6</v>
      </c>
      <c r="G15" s="7">
        <f t="shared" si="1"/>
        <v>1697217.19</v>
      </c>
      <c r="H15" s="7">
        <f t="shared" si="1"/>
        <v>532490.55</v>
      </c>
      <c r="I15" s="7">
        <f t="shared" si="1"/>
        <v>1082334.99</v>
      </c>
      <c r="J15" s="7">
        <f t="shared" si="1"/>
        <v>2613346.83</v>
      </c>
      <c r="K15" s="7">
        <f t="shared" si="1"/>
        <v>2022557.06</v>
      </c>
      <c r="L15" s="7">
        <f>+L13+L14</f>
        <v>16501858.369999997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999686.49</v>
      </c>
      <c r="C20" s="10">
        <v>764310.21</v>
      </c>
      <c r="D20" s="10">
        <v>617088.49</v>
      </c>
      <c r="E20" s="10">
        <v>187765.69</v>
      </c>
      <c r="F20" s="10">
        <v>724180.03</v>
      </c>
      <c r="G20" s="10">
        <v>959627.7000000001</v>
      </c>
      <c r="H20" s="10">
        <v>183021.67</v>
      </c>
      <c r="I20" s="10">
        <v>751499.94</v>
      </c>
      <c r="J20" s="10">
        <v>678723.0599999999</v>
      </c>
      <c r="K20" s="10">
        <v>879635.29</v>
      </c>
      <c r="L20" s="10">
        <v>796954.21</v>
      </c>
      <c r="M20" s="10">
        <v>419074.91</v>
      </c>
      <c r="N20" s="10">
        <v>243318.69999999995</v>
      </c>
      <c r="O20" s="10">
        <f>SUM(B20:N20)</f>
        <v>8204886.390000001</v>
      </c>
    </row>
    <row r="21" spans="1:15" ht="27" customHeight="1">
      <c r="A21" s="2" t="s">
        <v>4</v>
      </c>
      <c r="B21" s="8">
        <v>1057084.19</v>
      </c>
      <c r="C21" s="8">
        <v>891636.9600000001</v>
      </c>
      <c r="D21" s="8">
        <v>286318.3</v>
      </c>
      <c r="E21" s="8">
        <v>314321.75</v>
      </c>
      <c r="F21" s="8">
        <v>299817.18000000005</v>
      </c>
      <c r="G21" s="8">
        <v>1002926.92</v>
      </c>
      <c r="H21" s="8">
        <v>171194.18</v>
      </c>
      <c r="I21" s="8">
        <v>669770.0499999999</v>
      </c>
      <c r="J21" s="8">
        <v>387642.11</v>
      </c>
      <c r="K21" s="8">
        <v>969431.94</v>
      </c>
      <c r="L21" s="8">
        <v>1041450.94</v>
      </c>
      <c r="M21" s="8">
        <v>445829.17</v>
      </c>
      <c r="N21" s="8">
        <v>10822.570000000002</v>
      </c>
      <c r="O21" s="8">
        <f>SUM(B21:N21)</f>
        <v>7548246.26</v>
      </c>
    </row>
    <row r="22" spans="1:15" ht="27" customHeight="1">
      <c r="A22" s="6" t="s">
        <v>5</v>
      </c>
      <c r="B22" s="7">
        <f>+B20+B21</f>
        <v>2056770.68</v>
      </c>
      <c r="C22" s="7">
        <f>+C20+C21</f>
        <v>1655947.17</v>
      </c>
      <c r="D22" s="7">
        <f aca="true" t="shared" si="2" ref="D22:O22">+D20+D21</f>
        <v>903406.79</v>
      </c>
      <c r="E22" s="7">
        <f t="shared" si="2"/>
        <v>502087.44</v>
      </c>
      <c r="F22" s="7">
        <f t="shared" si="2"/>
        <v>1023997.2100000001</v>
      </c>
      <c r="G22" s="7">
        <f t="shared" si="2"/>
        <v>1962554.62</v>
      </c>
      <c r="H22" s="7">
        <f t="shared" si="2"/>
        <v>354215.85</v>
      </c>
      <c r="I22" s="7">
        <f t="shared" si="2"/>
        <v>1421269.9899999998</v>
      </c>
      <c r="J22" s="7">
        <f t="shared" si="2"/>
        <v>1066365.17</v>
      </c>
      <c r="K22" s="7">
        <f t="shared" si="2"/>
        <v>1849067.23</v>
      </c>
      <c r="L22" s="7">
        <f t="shared" si="2"/>
        <v>1838405.15</v>
      </c>
      <c r="M22" s="7">
        <f t="shared" si="2"/>
        <v>864904.08</v>
      </c>
      <c r="N22" s="7">
        <f t="shared" si="2"/>
        <v>254141.26999999996</v>
      </c>
      <c r="O22" s="7">
        <f t="shared" si="2"/>
        <v>15753132.65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2020-10-15T01:00:42Z</dcterms:modified>
  <cp:category/>
  <cp:version/>
  <cp:contentType/>
  <cp:contentStatus/>
</cp:coreProperties>
</file>