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<sst xmlns="http://schemas.openxmlformats.org/spreadsheetml/2006/main" count="81" uniqueCount="63">
  <si>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</si>
  <si>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</si>
  <si>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</si>
  <si>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</si>
  <si>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</si>
  <si>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</si>
  <si>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</si>
  <si>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</si>
  <si>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</si>
  <si>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</si>
  <si>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</si>
  <si>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</si>
  <si>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</si>
  <si>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</si>
  <si>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</si>
  <si>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</si>
  <si>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</si>
  <si>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</si>
  <si>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</si>
  <si>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</si>
  <si>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</si>
  <si>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</si>
  <si>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</si>
  <si>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</si>
  <si>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</si>
  <si>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</si>
  <si>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</si>
  <si>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</si>
  <si>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</si>
  <si>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</si>
  <si>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</si>
  <si>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</si>
  <si>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</si>
  <si>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</si>
  <si>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</si>
  <si>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</si>
  <si>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</si>
  <si>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</si>
  <si>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</si>
  <si>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</si>
  <si>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</si>
  <si>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</si>
  <si>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</si>
  <si>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</si>
  <si>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</si>
  <si>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</si>
  <si>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</si>
  <si>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</si>
  <si>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</si>
  <si>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</si>
  <si>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</si>
  <si>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</si>
  <si>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</si>
  <si>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</si>
  <si>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</si>
  <si>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</si>
  <si>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</si>
  <si>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</si>
  <si>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</si>
  <si>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</si>
  <si>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</si>
  <si>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</si>
  <si>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03/10/20 - VENCIMENTO 09/10/20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</si>
</sst>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683920.49</v>
      </c>
      <c r="C6" s="10">
        <v>679891.32</v>
      </c>
      <c r="D6" s="10">
        <v>894153.61</v>
      </c>
      <c r="E6" s="10">
        <v>458019.35</v>
      </c>
      <c r="F6" s="10">
        <v>547542.39</v>
      </c>
      <c r="G6" s="10">
        <v>645507.8400000001</v>
      </c>
      <c r="H6" s="10">
        <v>547555.7699999999</v>
      </c>
      <c r="I6" s="10">
        <v>692536.6799999999</v>
      </c>
      <c r="J6" s="10">
        <v>186361.82</v>
      </c>
      <c r="K6" s="10">
        <f>SUM(B6:J6)</f>
        <v>5335489.27</v>
      </c>
      <c r="Q6"/>
      <c r="R6"/>
    </row>
    <row r="7" spans="1:18" ht="27" customHeight="1">
      <c r="A7" s="2" t="s">
        <v>4</v>
      </c>
      <c r="B7" s="19">
        <v>-51114.8</v>
      </c>
      <c r="C7" s="19">
        <v>-53983.6</v>
      </c>
      <c r="D7" s="19">
        <v>-101540.22</v>
      </c>
      <c r="E7" s="19">
        <v>-31090.4</v>
      </c>
      <c r="F7" s="19">
        <v>-34531.2</v>
      </c>
      <c r="G7" s="19">
        <v>-27847.6</v>
      </c>
      <c r="H7" s="19">
        <v>-25410</v>
      </c>
      <c r="I7" s="19">
        <v>-49420.8</v>
      </c>
      <c r="J7" s="19">
        <v>-16187.279999999999</v>
      </c>
      <c r="K7" s="8">
        <f>SUM(B7:J7)</f>
        <v>-391125.8999999999</v>
      </c>
      <c r="Q7"/>
      <c r="R7"/>
    </row>
    <row r="8" spans="1:11" ht="27" customHeight="1">
      <c r="A8" s="6" t="s">
        <v>5</v>
      </c>
      <c r="B8" s="7">
        <f>B6+B7</f>
        <v>632805.69</v>
      </c>
      <c r="C8" s="7">
        <f aca="true" t="shared" si="0" ref="C8:J8">C6+C7</f>
        <v>625907.72</v>
      </c>
      <c r="D8" s="7">
        <f t="shared" si="0"/>
        <v>792613.39</v>
      </c>
      <c r="E8" s="7">
        <f t="shared" si="0"/>
        <v>426928.94999999995</v>
      </c>
      <c r="F8" s="7">
        <f t="shared" si="0"/>
        <v>513011.19</v>
      </c>
      <c r="G8" s="7">
        <f t="shared" si="0"/>
        <v>617660.2400000001</v>
      </c>
      <c r="H8" s="7">
        <f t="shared" si="0"/>
        <v>522145.7699999999</v>
      </c>
      <c r="I8" s="7">
        <f t="shared" si="0"/>
        <v>643115.8799999999</v>
      </c>
      <c r="J8" s="7">
        <f t="shared" si="0"/>
        <v>170174.54</v>
      </c>
      <c r="K8" s="7">
        <f>+K7+K6</f>
        <v>4944363.369999999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261562.08999999997</v>
      </c>
      <c r="C13" s="10">
        <v>215099.90000000002</v>
      </c>
      <c r="D13" s="10">
        <v>766417.5599999999</v>
      </c>
      <c r="E13" s="10">
        <v>664608.51</v>
      </c>
      <c r="F13" s="10">
        <v>660083.19</v>
      </c>
      <c r="G13" s="10">
        <v>297719.64</v>
      </c>
      <c r="H13" s="10">
        <v>159323.97999999998</v>
      </c>
      <c r="I13" s="10">
        <v>236460.74</v>
      </c>
      <c r="J13" s="10">
        <v>207933.88</v>
      </c>
      <c r="K13" s="10">
        <v>359499.62</v>
      </c>
      <c r="L13" s="10">
        <f>SUM(B13:K13)</f>
        <v>3828709.1100000003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-53931.84</v>
      </c>
      <c r="C14" s="8">
        <v>-17899.2</v>
      </c>
      <c r="D14" s="8">
        <v>-55268.4</v>
      </c>
      <c r="E14" s="8">
        <v>-60505.100000000006</v>
      </c>
      <c r="F14" s="8">
        <v>-46019.6</v>
      </c>
      <c r="G14" s="8">
        <v>-22202.4</v>
      </c>
      <c r="H14" s="8">
        <v>-23614.5</v>
      </c>
      <c r="I14" s="8">
        <v>-13574</v>
      </c>
      <c r="J14" s="8">
        <v>-8989.2</v>
      </c>
      <c r="K14" s="8">
        <v>-29660.4</v>
      </c>
      <c r="L14" s="8">
        <f>SUM(B14:K14)</f>
        <v>-331664.6400000001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207630.24999999997</v>
      </c>
      <c r="C15" s="7">
        <f aca="true" t="shared" si="1" ref="C15:K15">C13+C14</f>
        <v>197200.7</v>
      </c>
      <c r="D15" s="7">
        <f t="shared" si="1"/>
        <v>711149.1599999999</v>
      </c>
      <c r="E15" s="7">
        <f t="shared" si="1"/>
        <v>604103.41</v>
      </c>
      <c r="F15" s="7">
        <f t="shared" si="1"/>
        <v>614063.59</v>
      </c>
      <c r="G15" s="7">
        <f t="shared" si="1"/>
        <v>275517.24</v>
      </c>
      <c r="H15" s="7">
        <f t="shared" si="1"/>
        <v>135709.47999999998</v>
      </c>
      <c r="I15" s="7">
        <f t="shared" si="1"/>
        <v>222886.74</v>
      </c>
      <c r="J15" s="7">
        <f t="shared" si="1"/>
        <v>198944.68</v>
      </c>
      <c r="K15" s="7">
        <f t="shared" si="1"/>
        <v>329839.22</v>
      </c>
      <c r="L15" s="7">
        <f>+L13+L14</f>
        <v>3497044.47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714759.67</v>
      </c>
      <c r="C20" s="10">
        <v>505681.9599999999</v>
      </c>
      <c r="D20" s="10">
        <v>501181.02999999997</v>
      </c>
      <c r="E20" s="10">
        <v>133687.65</v>
      </c>
      <c r="F20" s="10">
        <v>497985.32000000007</v>
      </c>
      <c r="G20" s="10">
        <v>505461.92000000004</v>
      </c>
      <c r="H20" s="10">
        <v>103684.16</v>
      </c>
      <c r="I20" s="10">
        <v>528014.43</v>
      </c>
      <c r="J20" s="10">
        <v>491567.83999999997</v>
      </c>
      <c r="K20" s="10">
        <v>619089.06</v>
      </c>
      <c r="L20" s="10">
        <v>601255.4199999999</v>
      </c>
      <c r="M20" s="10">
        <v>276825.55000000005</v>
      </c>
      <c r="N20" s="10">
        <v>150212.72</v>
      </c>
      <c r="O20" s="10">
        <f>SUM(B20:N20)</f>
        <v>5629406.7299999995</v>
      </c>
    </row>
    <row r="21" spans="1:15" ht="27" customHeight="1">
      <c r="A21" s="2" t="s">
        <v>4</v>
      </c>
      <c r="B21" s="8">
        <v>-57829.2</v>
      </c>
      <c r="C21" s="8">
        <v>-49935.6</v>
      </c>
      <c r="D21" s="8">
        <v>-45531.2</v>
      </c>
      <c r="E21" s="8">
        <v>-7990.4</v>
      </c>
      <c r="F21" s="8">
        <v>-29898</v>
      </c>
      <c r="G21" s="8">
        <v>-45513.6</v>
      </c>
      <c r="H21" s="8">
        <v>-8338</v>
      </c>
      <c r="I21" s="8">
        <v>-50340.4</v>
      </c>
      <c r="J21" s="8">
        <v>-38979.6</v>
      </c>
      <c r="K21" s="8">
        <v>-39151.2</v>
      </c>
      <c r="L21" s="8">
        <v>-33528</v>
      </c>
      <c r="M21" s="8">
        <v>-13833.6</v>
      </c>
      <c r="N21" s="8">
        <v>-11677.6</v>
      </c>
      <c r="O21" s="8">
        <f>SUM(B21:N21)</f>
        <v>-432546.39999999997</v>
      </c>
    </row>
    <row r="22" spans="1:15" ht="27" customHeight="1">
      <c r="A22" s="6" t="s">
        <v>5</v>
      </c>
      <c r="B22" s="7">
        <f>+B20+B21</f>
        <v>656930.4700000001</v>
      </c>
      <c r="C22" s="7">
        <f>+C20+C21</f>
        <v>455746.3599999999</v>
      </c>
      <c r="D22" s="7">
        <f aca="true" t="shared" si="2" ref="D22:O22">+D20+D21</f>
        <v>455649.82999999996</v>
      </c>
      <c r="E22" s="7">
        <f t="shared" si="2"/>
        <v>125697.25</v>
      </c>
      <c r="F22" s="7">
        <f t="shared" si="2"/>
        <v>468087.32000000007</v>
      </c>
      <c r="G22" s="7">
        <f t="shared" si="2"/>
        <v>459948.32000000007</v>
      </c>
      <c r="H22" s="7">
        <f t="shared" si="2"/>
        <v>95346.16</v>
      </c>
      <c r="I22" s="7">
        <f t="shared" si="2"/>
        <v>477674.03</v>
      </c>
      <c r="J22" s="7">
        <f t="shared" si="2"/>
        <v>452588.24</v>
      </c>
      <c r="K22" s="7">
        <f t="shared" si="2"/>
        <v>579937.8600000001</v>
      </c>
      <c r="L22" s="7">
        <f t="shared" si="2"/>
        <v>567727.4199999999</v>
      </c>
      <c r="M22" s="7">
        <f t="shared" si="2"/>
        <v>262991.95000000007</v>
      </c>
      <c r="N22" s="7">
        <f t="shared" si="2"/>
        <v>138535.12</v>
      </c>
      <c r="O22" s="7">
        <f t="shared" si="2"/>
        <v>5196860.329999999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2020-10-08T19:44:25Z</dcterms:modified>
  <cp:category/>
  <cp:version/>
  <cp:contentType/>
  <cp:contentStatus/>
</cp:coreProperties>
</file>