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<sst xmlns="http://schemas.openxmlformats.org/spreadsheetml/2006/main" count="81" uniqueCount="63">
  <si>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</si>
  <si>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</si>
  <si>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</si>
  <si>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</si>
  <si>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</si>
  <si>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</si>
  <si>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</si>
  <si>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</si>
  <si>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</si>
  <si>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</si>
  <si>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</si>
  <si>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</si>
  <si>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</si>
  <si>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</si>
  <si>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</si>
  <si>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</si>
  <si>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</si>
  <si>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</si>
  <si>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</si>
  <si>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</si>
  <si>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</si>
  <si>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</si>
  <si>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</si>
  <si>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</si>
  <si>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</si>
  <si>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</si>
  <si>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</si>
  <si>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</si>
  <si>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</si>
  <si>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</si>
  <si>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</si>
  <si>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</si>
  <si>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</si>
  <si>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</si>
  <si>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</si>
  <si>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</si>
  <si>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</si>
  <si>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</si>
  <si>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</si>
  <si>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</si>
  <si>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</si>
  <si>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</si>
  <si>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</si>
  <si>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</si>
  <si>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</si>
  <si>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</si>
  <si>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</si>
  <si>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</si>
  <si>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</si>
  <si>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</si>
  <si>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</si>
  <si>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</si>
  <si>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</si>
  <si>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</si>
  <si>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</si>
  <si>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</si>
  <si>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</si>
  <si>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</si>
  <si>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</si>
  <si>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</si>
  <si>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</si>
  <si>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</si>
  <si>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02/10/20 - VENCIMENTO 09/10/20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</si>
</sst>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1149879.9200000002</v>
      </c>
      <c r="C6" s="10">
        <v>1156995.09</v>
      </c>
      <c r="D6" s="10">
        <v>1368270.3199999998</v>
      </c>
      <c r="E6" s="10">
        <v>829601.6</v>
      </c>
      <c r="F6" s="10">
        <v>879313.5399999999</v>
      </c>
      <c r="G6" s="10">
        <v>950447.39</v>
      </c>
      <c r="H6" s="10">
        <v>863180.86</v>
      </c>
      <c r="I6" s="10">
        <v>1185045.31</v>
      </c>
      <c r="J6" s="10">
        <v>437911.29000000004</v>
      </c>
      <c r="K6" s="10">
        <f>SUM(B6:J6)</f>
        <v>8820645.32</v>
      </c>
      <c r="Q6"/>
      <c r="R6"/>
    </row>
    <row r="7" spans="1:18" ht="27" customHeight="1">
      <c r="A7" s="2" t="s">
        <v>4</v>
      </c>
      <c r="B7" s="19">
        <v>-133309.17</v>
      </c>
      <c r="C7" s="19">
        <v>-72198.5</v>
      </c>
      <c r="D7" s="19">
        <v>-131652.37</v>
      </c>
      <c r="E7" s="19">
        <v>-651808.73</v>
      </c>
      <c r="F7" s="19">
        <v>-51730.8</v>
      </c>
      <c r="G7" s="19">
        <v>-136310.75</v>
      </c>
      <c r="H7" s="19">
        <v>-48577.14</v>
      </c>
      <c r="I7" s="19">
        <v>-97781.27</v>
      </c>
      <c r="J7" s="19">
        <v>-30660.44</v>
      </c>
      <c r="K7" s="8">
        <f>SUM(B7:J7)</f>
        <v>-1354029.17</v>
      </c>
      <c r="Q7"/>
      <c r="R7"/>
    </row>
    <row r="8" spans="1:11" ht="27" customHeight="1">
      <c r="A8" s="6" t="s">
        <v>5</v>
      </c>
      <c r="B8" s="7">
        <f>B6+B7</f>
        <v>1016570.7500000001</v>
      </c>
      <c r="C8" s="7">
        <f aca="true" t="shared" si="0" ref="C8:J8">C6+C7</f>
        <v>1084796.59</v>
      </c>
      <c r="D8" s="7">
        <f t="shared" si="0"/>
        <v>1236617.9499999997</v>
      </c>
      <c r="E8" s="7">
        <f t="shared" si="0"/>
        <v>177792.87</v>
      </c>
      <c r="F8" s="7">
        <f t="shared" si="0"/>
        <v>827582.7399999999</v>
      </c>
      <c r="G8" s="7">
        <f t="shared" si="0"/>
        <v>814136.64</v>
      </c>
      <c r="H8" s="7">
        <f t="shared" si="0"/>
        <v>814603.72</v>
      </c>
      <c r="I8" s="7">
        <f t="shared" si="0"/>
        <v>1087264.04</v>
      </c>
      <c r="J8" s="7">
        <f t="shared" si="0"/>
        <v>407250.85000000003</v>
      </c>
      <c r="K8" s="7">
        <f>+K7+K6</f>
        <v>7466616.15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459333.94</v>
      </c>
      <c r="C13" s="10">
        <v>369854.63</v>
      </c>
      <c r="D13" s="10">
        <v>1209552.5199999998</v>
      </c>
      <c r="E13" s="10">
        <v>974837.9900000001</v>
      </c>
      <c r="F13" s="10">
        <v>1039184.9900000001</v>
      </c>
      <c r="G13" s="10">
        <v>586740.2000000001</v>
      </c>
      <c r="H13" s="10">
        <v>319407.88</v>
      </c>
      <c r="I13" s="10">
        <v>424862.51</v>
      </c>
      <c r="J13" s="10">
        <v>463803.64999999997</v>
      </c>
      <c r="K13" s="10">
        <v>626991.7</v>
      </c>
      <c r="L13" s="10">
        <f>SUM(B13:K13)</f>
        <v>6474570.010000001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-58719.03999999999</v>
      </c>
      <c r="C14" s="8">
        <v>-25176.8</v>
      </c>
      <c r="D14" s="8">
        <v>-71112.8</v>
      </c>
      <c r="E14" s="8">
        <v>-70369.9</v>
      </c>
      <c r="F14" s="8">
        <v>-58814.8</v>
      </c>
      <c r="G14" s="8">
        <v>-411455.2</v>
      </c>
      <c r="H14" s="8">
        <v>-30623.7</v>
      </c>
      <c r="I14" s="8">
        <v>-33734.05</v>
      </c>
      <c r="J14" s="8">
        <v>-18224.8</v>
      </c>
      <c r="K14" s="8">
        <v>-45060.4</v>
      </c>
      <c r="L14" s="8">
        <f>SUM(B14:K14)</f>
        <v>-823291.4900000001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400614.9</v>
      </c>
      <c r="C15" s="7">
        <f aca="true" t="shared" si="1" ref="C15:K15">C13+C14</f>
        <v>344677.83</v>
      </c>
      <c r="D15" s="7">
        <f t="shared" si="1"/>
        <v>1138439.7199999997</v>
      </c>
      <c r="E15" s="7">
        <f t="shared" si="1"/>
        <v>904468.0900000001</v>
      </c>
      <c r="F15" s="7">
        <f t="shared" si="1"/>
        <v>980370.1900000001</v>
      </c>
      <c r="G15" s="7">
        <f t="shared" si="1"/>
        <v>175285.00000000006</v>
      </c>
      <c r="H15" s="7">
        <f t="shared" si="1"/>
        <v>288784.18</v>
      </c>
      <c r="I15" s="7">
        <f t="shared" si="1"/>
        <v>391128.46</v>
      </c>
      <c r="J15" s="7">
        <f t="shared" si="1"/>
        <v>445578.85</v>
      </c>
      <c r="K15" s="7">
        <f t="shared" si="1"/>
        <v>581931.2999999999</v>
      </c>
      <c r="L15" s="7">
        <f>+L13+L14</f>
        <v>5651278.5200000005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986705.7400000001</v>
      </c>
      <c r="C20" s="10">
        <v>753988.9199999999</v>
      </c>
      <c r="D20" s="10">
        <v>610659.5199999999</v>
      </c>
      <c r="E20" s="10">
        <v>185697.01</v>
      </c>
      <c r="F20" s="10">
        <v>700365.09</v>
      </c>
      <c r="G20" s="10">
        <v>948416.2499999999</v>
      </c>
      <c r="H20" s="10">
        <v>188100.36</v>
      </c>
      <c r="I20" s="10">
        <v>734563.7300000001</v>
      </c>
      <c r="J20" s="10">
        <v>661303.2</v>
      </c>
      <c r="K20" s="10">
        <v>856099.27</v>
      </c>
      <c r="L20" s="10">
        <v>776119.0900000001</v>
      </c>
      <c r="M20" s="10">
        <v>423288.43</v>
      </c>
      <c r="N20" s="10">
        <v>243719.28999999995</v>
      </c>
      <c r="O20" s="10">
        <f>SUM(B20:N20)</f>
        <v>8069025.900000001</v>
      </c>
    </row>
    <row r="21" spans="1:15" ht="27" customHeight="1">
      <c r="A21" s="2" t="s">
        <v>4</v>
      </c>
      <c r="B21" s="8">
        <v>-62858.4</v>
      </c>
      <c r="C21" s="8">
        <v>-57662</v>
      </c>
      <c r="D21" s="8">
        <v>-46578.4</v>
      </c>
      <c r="E21" s="8">
        <v>-8571.2</v>
      </c>
      <c r="F21" s="8">
        <v>-33611.6</v>
      </c>
      <c r="G21" s="8">
        <v>-55374</v>
      </c>
      <c r="H21" s="8">
        <v>-141206.8</v>
      </c>
      <c r="I21" s="8">
        <v>-58339.6</v>
      </c>
      <c r="J21" s="8">
        <v>-47027.2</v>
      </c>
      <c r="K21" s="8">
        <v>-42407.2</v>
      </c>
      <c r="L21" s="8">
        <v>-34091.2</v>
      </c>
      <c r="M21" s="8">
        <v>-18264.4</v>
      </c>
      <c r="N21" s="8">
        <v>-15690.4</v>
      </c>
      <c r="O21" s="8">
        <f>SUM(B21:N21)</f>
        <v>-621682.3999999999</v>
      </c>
    </row>
    <row r="22" spans="1:15" ht="27" customHeight="1">
      <c r="A22" s="6" t="s">
        <v>5</v>
      </c>
      <c r="B22" s="7">
        <f>+B20+B21</f>
        <v>923847.3400000001</v>
      </c>
      <c r="C22" s="7">
        <f>+C20+C21</f>
        <v>696326.9199999999</v>
      </c>
      <c r="D22" s="7">
        <f aca="true" t="shared" si="2" ref="D22:O22">+D20+D21</f>
        <v>564081.1199999999</v>
      </c>
      <c r="E22" s="7">
        <f t="shared" si="2"/>
        <v>177125.81</v>
      </c>
      <c r="F22" s="7">
        <f t="shared" si="2"/>
        <v>666753.49</v>
      </c>
      <c r="G22" s="7">
        <f t="shared" si="2"/>
        <v>893042.2499999999</v>
      </c>
      <c r="H22" s="7">
        <f t="shared" si="2"/>
        <v>46893.56</v>
      </c>
      <c r="I22" s="7">
        <f t="shared" si="2"/>
        <v>676224.1300000001</v>
      </c>
      <c r="J22" s="7">
        <f t="shared" si="2"/>
        <v>614276</v>
      </c>
      <c r="K22" s="7">
        <f t="shared" si="2"/>
        <v>813692.0700000001</v>
      </c>
      <c r="L22" s="7">
        <f t="shared" si="2"/>
        <v>742027.8900000001</v>
      </c>
      <c r="M22" s="7">
        <f t="shared" si="2"/>
        <v>405024.02999999997</v>
      </c>
      <c r="N22" s="7">
        <f t="shared" si="2"/>
        <v>228028.88999999996</v>
      </c>
      <c r="O22" s="7">
        <f t="shared" si="2"/>
        <v>7447343.500000002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2020-10-08T19:41:04Z</dcterms:modified>
  <cp:category/>
  <cp:version/>
  <cp:contentType/>
  <cp:contentStatus/>
</cp:coreProperties>
</file>