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<sst xmlns="http://schemas.openxmlformats.org/spreadsheetml/2006/main" count="81" uniqueCount="63">
  <si>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</si>
  <si>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</si>
  <si>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</si>
  <si>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</si>
  <si>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</si>
  <si>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</si>
  <si>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</si>
  <si>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</si>
  <si>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</si>
  <si>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</si>
  <si>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</si>
  <si>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</si>
  <si>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</si>
  <si>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</si>
  <si>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</si>
  <si>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</si>
  <si>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</si>
  <si>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</si>
  <si>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</si>
  <si>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</si>
  <si>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</si>
  <si>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</si>
  <si>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</si>
  <si>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</si>
  <si>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</si>
  <si>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</si>
  <si>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</si>
  <si>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</si>
  <si>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</si>
  <si>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</si>
  <si>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</si>
  <si>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</si>
  <si>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</si>
  <si>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</si>
  <si>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</si>
  <si>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</si>
  <si>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</si>
  <si>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</si>
  <si>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</si>
  <si>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</si>
  <si>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</si>
  <si>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</si>
  <si>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</si>
  <si>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</si>
  <si>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</si>
  <si>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</si>
  <si>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</si>
  <si>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</si>
  <si>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</si>
  <si>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</si>
  <si>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</si>
  <si>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</si>
  <si>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</si>
  <si>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</si>
  <si>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</si>
  <si>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</si>
  <si>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</si>
  <si>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</si>
  <si>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</si>
  <si>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</si>
  <si>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</si>
  <si>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</si>
  <si>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01/10/20 - VENCIMENTO 08/10/20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</si>
</sst>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1153152.69</v>
      </c>
      <c r="C6" s="10">
        <v>1160085.94</v>
      </c>
      <c r="D6" s="10">
        <v>1368198.9200000002</v>
      </c>
      <c r="E6" s="10">
        <v>825246.5299999999</v>
      </c>
      <c r="F6" s="10">
        <v>881125.41</v>
      </c>
      <c r="G6" s="10">
        <v>949120.2800000001</v>
      </c>
      <c r="H6" s="10">
        <v>858970.57</v>
      </c>
      <c r="I6" s="10">
        <v>1184538.4300000002</v>
      </c>
      <c r="J6" s="10">
        <v>438240.49000000005</v>
      </c>
      <c r="K6" s="10">
        <f>SUM(B6:J6)</f>
        <v>8818679.260000002</v>
      </c>
      <c r="Q6"/>
      <c r="R6"/>
    </row>
    <row r="7" spans="1:18" ht="27" customHeight="1">
      <c r="A7" s="2" t="s">
        <v>4</v>
      </c>
      <c r="B7" s="19">
        <v>-134065.99</v>
      </c>
      <c r="C7" s="19">
        <v>-68145.69</v>
      </c>
      <c r="D7" s="19">
        <v>-130267.91</v>
      </c>
      <c r="E7" s="19">
        <v>-120070.56</v>
      </c>
      <c r="F7" s="19">
        <v>-49737.6</v>
      </c>
      <c r="G7" s="19">
        <v>-118952.29999999999</v>
      </c>
      <c r="H7" s="19">
        <v>-44187.22</v>
      </c>
      <c r="I7" s="19">
        <v>-75804.95</v>
      </c>
      <c r="J7" s="19">
        <v>-28751.72</v>
      </c>
      <c r="K7" s="8">
        <f>SUM(B7:J7)</f>
        <v>-769983.9399999998</v>
      </c>
      <c r="Q7"/>
      <c r="R7"/>
    </row>
    <row r="8" spans="1:11" ht="27" customHeight="1">
      <c r="A8" s="6" t="s">
        <v>5</v>
      </c>
      <c r="B8" s="7">
        <f>B6+B7</f>
        <v>1019086.7</v>
      </c>
      <c r="C8" s="7">
        <f aca="true" t="shared" si="0" ref="C8:J8">C6+C7</f>
        <v>1091940.25</v>
      </c>
      <c r="D8" s="7">
        <f t="shared" si="0"/>
        <v>1237931.0100000002</v>
      </c>
      <c r="E8" s="7">
        <f t="shared" si="0"/>
        <v>705175.97</v>
      </c>
      <c r="F8" s="7">
        <f t="shared" si="0"/>
        <v>831387.81</v>
      </c>
      <c r="G8" s="7">
        <f t="shared" si="0"/>
        <v>830167.9800000002</v>
      </c>
      <c r="H8" s="7">
        <f t="shared" si="0"/>
        <v>814783.35</v>
      </c>
      <c r="I8" s="7">
        <f t="shared" si="0"/>
        <v>1108733.4800000002</v>
      </c>
      <c r="J8" s="7">
        <f t="shared" si="0"/>
        <v>409488.77</v>
      </c>
      <c r="K8" s="7">
        <f>+K7+K6</f>
        <v>8048695.320000002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461868.25999999995</v>
      </c>
      <c r="C13" s="10">
        <v>368236.32</v>
      </c>
      <c r="D13" s="10">
        <v>1216228.41</v>
      </c>
      <c r="E13" s="10">
        <v>979165.2600000001</v>
      </c>
      <c r="F13" s="10">
        <v>1044822.9700000001</v>
      </c>
      <c r="G13" s="10">
        <v>587339.2000000001</v>
      </c>
      <c r="H13" s="10">
        <v>321158.79</v>
      </c>
      <c r="I13" s="10">
        <v>423677.53</v>
      </c>
      <c r="J13" s="10">
        <v>461123.76999999996</v>
      </c>
      <c r="K13" s="10">
        <v>625424.77</v>
      </c>
      <c r="L13" s="10">
        <f>SUM(B13:K13)</f>
        <v>6489045.279999999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-58050.24</v>
      </c>
      <c r="C14" s="8">
        <v>-23931.6</v>
      </c>
      <c r="D14" s="8">
        <v>-66752.4</v>
      </c>
      <c r="E14" s="8">
        <v>-66167.9</v>
      </c>
      <c r="F14" s="8">
        <v>-55695.2</v>
      </c>
      <c r="G14" s="8">
        <v>-33624.8</v>
      </c>
      <c r="H14" s="8">
        <v>-29910.9</v>
      </c>
      <c r="I14" s="8">
        <v>-30985.68</v>
      </c>
      <c r="J14" s="8">
        <v>-17573.6</v>
      </c>
      <c r="K14" s="8">
        <v>-27108.36</v>
      </c>
      <c r="L14" s="8">
        <f>SUM(B14:K14)</f>
        <v>-409800.67999999993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403818.01999999996</v>
      </c>
      <c r="C15" s="7">
        <f aca="true" t="shared" si="1" ref="C15:K15">C13+C14</f>
        <v>344304.72000000003</v>
      </c>
      <c r="D15" s="7">
        <f t="shared" si="1"/>
        <v>1149476.01</v>
      </c>
      <c r="E15" s="7">
        <f t="shared" si="1"/>
        <v>912997.3600000001</v>
      </c>
      <c r="F15" s="7">
        <f t="shared" si="1"/>
        <v>989127.7700000001</v>
      </c>
      <c r="G15" s="7">
        <f t="shared" si="1"/>
        <v>553714.4</v>
      </c>
      <c r="H15" s="7">
        <f t="shared" si="1"/>
        <v>291247.88999999996</v>
      </c>
      <c r="I15" s="7">
        <f t="shared" si="1"/>
        <v>392691.85000000003</v>
      </c>
      <c r="J15" s="7">
        <f t="shared" si="1"/>
        <v>443550.17</v>
      </c>
      <c r="K15" s="7">
        <f t="shared" si="1"/>
        <v>598316.41</v>
      </c>
      <c r="L15" s="7">
        <f>+L13+L14</f>
        <v>6079244.6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1005382.6600000001</v>
      </c>
      <c r="C20" s="10">
        <v>766863.62</v>
      </c>
      <c r="D20" s="10">
        <v>615659.6599999999</v>
      </c>
      <c r="E20" s="10">
        <v>186976.01</v>
      </c>
      <c r="F20" s="10">
        <v>705424.7</v>
      </c>
      <c r="G20" s="10">
        <v>954475.77</v>
      </c>
      <c r="H20" s="10">
        <v>177728.64</v>
      </c>
      <c r="I20" s="10">
        <v>739694.9800000001</v>
      </c>
      <c r="J20" s="10">
        <v>689518.27</v>
      </c>
      <c r="K20" s="10">
        <v>867831.65</v>
      </c>
      <c r="L20" s="10">
        <v>797496.83</v>
      </c>
      <c r="M20" s="10">
        <v>418173.37</v>
      </c>
      <c r="N20" s="10">
        <v>243827.84999999998</v>
      </c>
      <c r="O20" s="10">
        <f>SUM(B20:N20)</f>
        <v>8169054.010000001</v>
      </c>
    </row>
    <row r="21" spans="1:15" ht="27" customHeight="1">
      <c r="A21" s="2" t="s">
        <v>4</v>
      </c>
      <c r="B21" s="8">
        <v>-59615.6</v>
      </c>
      <c r="C21" s="8">
        <v>-51858.4</v>
      </c>
      <c r="D21" s="8">
        <v>-42658</v>
      </c>
      <c r="E21" s="8">
        <v>-8192.8</v>
      </c>
      <c r="F21" s="8">
        <v>-32475.04</v>
      </c>
      <c r="G21" s="8">
        <v>-52008</v>
      </c>
      <c r="H21" s="8">
        <v>-10318</v>
      </c>
      <c r="I21" s="8">
        <v>-55910.8</v>
      </c>
      <c r="J21" s="8">
        <v>-43604</v>
      </c>
      <c r="K21" s="8">
        <v>-38935.6</v>
      </c>
      <c r="L21" s="8">
        <v>-32617.2</v>
      </c>
      <c r="M21" s="8">
        <v>-16676</v>
      </c>
      <c r="N21" s="8">
        <v>-15197.6</v>
      </c>
      <c r="O21" s="8">
        <f>SUM(B21:N21)</f>
        <v>-460067.04</v>
      </c>
    </row>
    <row r="22" spans="1:15" ht="27" customHeight="1">
      <c r="A22" s="6" t="s">
        <v>5</v>
      </c>
      <c r="B22" s="7">
        <f>+B20+B21</f>
        <v>945767.0600000002</v>
      </c>
      <c r="C22" s="7">
        <f>+C20+C21</f>
        <v>715005.22</v>
      </c>
      <c r="D22" s="7">
        <f aca="true" t="shared" si="2" ref="D22:O22">+D20+D21</f>
        <v>573001.6599999999</v>
      </c>
      <c r="E22" s="7">
        <f t="shared" si="2"/>
        <v>178783.21000000002</v>
      </c>
      <c r="F22" s="7">
        <f t="shared" si="2"/>
        <v>672949.6599999999</v>
      </c>
      <c r="G22" s="7">
        <f t="shared" si="2"/>
        <v>902467.77</v>
      </c>
      <c r="H22" s="7">
        <f t="shared" si="2"/>
        <v>167410.64</v>
      </c>
      <c r="I22" s="7">
        <f t="shared" si="2"/>
        <v>683784.18</v>
      </c>
      <c r="J22" s="7">
        <f t="shared" si="2"/>
        <v>645914.27</v>
      </c>
      <c r="K22" s="7">
        <f t="shared" si="2"/>
        <v>828896.05</v>
      </c>
      <c r="L22" s="7">
        <f t="shared" si="2"/>
        <v>764879.63</v>
      </c>
      <c r="M22" s="7">
        <f t="shared" si="2"/>
        <v>401497.37</v>
      </c>
      <c r="N22" s="7">
        <f t="shared" si="2"/>
        <v>228630.24999999997</v>
      </c>
      <c r="O22" s="7">
        <f t="shared" si="2"/>
        <v>7708986.970000001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2020-10-07T19:55:59Z</dcterms:modified>
  <cp:category/>
  <cp:version/>
  <cp:contentType/>
  <cp:contentStatus/>
</cp:coreProperties>
</file>