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<sst xmlns="http://schemas.openxmlformats.org/spreadsheetml/2006/main" count="81" uniqueCount="63">
  <si>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</si>
  <si>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</si>
  <si>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</si>
  <si>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</si>
  <si>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</si>
  <si>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</si>
  <si>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</si>
  <si>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</si>
  <si>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</si>
  <si>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</si>
  <si>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</si>
  <si>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</si>
  <si>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</si>
  <si>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</si>
  <si>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</si>
  <si>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</si>
  <si>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</si>
  <si>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</si>
  <si>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</si>
  <si>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</si>
  <si>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</si>
  <si>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</si>
  <si>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</si>
  <si>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</si>
  <si>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</si>
  <si>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</si>
  <si>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</si>
  <si>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</si>
  <si>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</si>
  <si>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</si>
  <si>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</si>
  <si>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</si>
  <si>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</si>
  <si>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</si>
  <si>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</si>
  <si>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</si>
  <si>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</si>
  <si>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</si>
  <si>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</si>
  <si>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</si>
  <si>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</si>
  <si>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</si>
  <si>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</si>
  <si>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</si>
  <si>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</si>
  <si>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</si>
  <si>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</si>
  <si>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</si>
  <si>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</si>
  <si>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</si>
  <si>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</si>
  <si>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</si>
  <si>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</si>
  <si>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</si>
  <si>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</si>
  <si>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</si>
  <si>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</si>
  <si>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</si>
  <si>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</si>
  <si>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</si>
  <si>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</si>
  <si>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</si>
  <si>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26/11/20 - VENCIMENTO 03/12/20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</si>
</sst>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1142723.1600000001</v>
      </c>
      <c r="C6" s="10">
        <v>1151610.99</v>
      </c>
      <c r="D6" s="10">
        <v>1363742.35</v>
      </c>
      <c r="E6" s="10">
        <v>815361.77</v>
      </c>
      <c r="F6" s="10">
        <v>881090.48</v>
      </c>
      <c r="G6" s="10">
        <v>921869.2899999999</v>
      </c>
      <c r="H6" s="10">
        <v>860015.8699999999</v>
      </c>
      <c r="I6" s="10">
        <v>1180580.0099999998</v>
      </c>
      <c r="J6" s="10">
        <v>440142.53</v>
      </c>
      <c r="K6" s="10">
        <f>SUM(B6:J6)</f>
        <v>8757136.45</v>
      </c>
      <c r="Q6"/>
      <c r="R6"/>
    </row>
    <row r="7" spans="1:18" ht="27" customHeight="1">
      <c r="A7" s="2" t="s">
        <v>4</v>
      </c>
      <c r="B7" s="19">
        <v>-144297.69</v>
      </c>
      <c r="C7" s="19">
        <v>-74827.90000000001</v>
      </c>
      <c r="D7" s="19">
        <v>-113313.75</v>
      </c>
      <c r="E7" s="19">
        <v>-123543.17</v>
      </c>
      <c r="F7" s="19">
        <v>-50974</v>
      </c>
      <c r="G7" s="19">
        <v>-135541.75</v>
      </c>
      <c r="H7" s="19">
        <v>-50621.520000000004</v>
      </c>
      <c r="I7" s="19">
        <v>-105138.49</v>
      </c>
      <c r="J7" s="19">
        <v>-27794.379999999997</v>
      </c>
      <c r="K7" s="8">
        <f>SUM(B7:J7)</f>
        <v>-826052.65</v>
      </c>
      <c r="Q7"/>
      <c r="R7"/>
    </row>
    <row r="8" spans="1:11" ht="27" customHeight="1">
      <c r="A8" s="6" t="s">
        <v>5</v>
      </c>
      <c r="B8" s="7">
        <f>B6+B7</f>
        <v>998425.4700000002</v>
      </c>
      <c r="C8" s="7">
        <f aca="true" t="shared" si="0" ref="C8:J8">C6+C7</f>
        <v>1076783.09</v>
      </c>
      <c r="D8" s="7">
        <f t="shared" si="0"/>
        <v>1250428.6</v>
      </c>
      <c r="E8" s="7">
        <f t="shared" si="0"/>
        <v>691818.6</v>
      </c>
      <c r="F8" s="7">
        <f t="shared" si="0"/>
        <v>830116.48</v>
      </c>
      <c r="G8" s="7">
        <f t="shared" si="0"/>
        <v>786327.5399999999</v>
      </c>
      <c r="H8" s="7">
        <f t="shared" si="0"/>
        <v>809394.3499999999</v>
      </c>
      <c r="I8" s="7">
        <f t="shared" si="0"/>
        <v>1075441.5199999998</v>
      </c>
      <c r="J8" s="7">
        <f t="shared" si="0"/>
        <v>412348.15</v>
      </c>
      <c r="K8" s="7">
        <f>+K7+K6</f>
        <v>7931083.799999999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460967.87</v>
      </c>
      <c r="C13" s="10">
        <v>367406.88999999996</v>
      </c>
      <c r="D13" s="10">
        <v>1211600.1400000001</v>
      </c>
      <c r="E13" s="10">
        <v>970476.96</v>
      </c>
      <c r="F13" s="10">
        <v>1046628.85</v>
      </c>
      <c r="G13" s="10">
        <v>586337.19</v>
      </c>
      <c r="H13" s="10">
        <v>333473.96</v>
      </c>
      <c r="I13" s="10">
        <v>444708.80999999994</v>
      </c>
      <c r="J13" s="10">
        <v>500126.14</v>
      </c>
      <c r="K13" s="10">
        <v>619945.02</v>
      </c>
      <c r="L13" s="10">
        <f>SUM(B13:K13)</f>
        <v>6541671.83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-40520.65</v>
      </c>
      <c r="C14" s="8">
        <v>-25330.8</v>
      </c>
      <c r="D14" s="8">
        <v>-68714.8</v>
      </c>
      <c r="E14" s="8">
        <v>-61849.7</v>
      </c>
      <c r="F14" s="8">
        <v>-55237.6</v>
      </c>
      <c r="G14" s="8">
        <v>-33968</v>
      </c>
      <c r="H14" s="8">
        <v>-23732.86</v>
      </c>
      <c r="I14" s="8">
        <v>-35885.899999999994</v>
      </c>
      <c r="J14" s="8">
        <v>-19465.6</v>
      </c>
      <c r="K14" s="8">
        <v>-45029.6</v>
      </c>
      <c r="L14" s="8">
        <f>SUM(B14:K14)</f>
        <v>-409735.51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420447.22</v>
      </c>
      <c r="C15" s="7">
        <f aca="true" t="shared" si="1" ref="C15:K15">C13+C14</f>
        <v>342076.08999999997</v>
      </c>
      <c r="D15" s="7">
        <f t="shared" si="1"/>
        <v>1142885.34</v>
      </c>
      <c r="E15" s="7">
        <f t="shared" si="1"/>
        <v>908627.26</v>
      </c>
      <c r="F15" s="7">
        <f t="shared" si="1"/>
        <v>991391.25</v>
      </c>
      <c r="G15" s="7">
        <f t="shared" si="1"/>
        <v>552369.19</v>
      </c>
      <c r="H15" s="7">
        <f t="shared" si="1"/>
        <v>309741.10000000003</v>
      </c>
      <c r="I15" s="7">
        <f t="shared" si="1"/>
        <v>408822.9099999999</v>
      </c>
      <c r="J15" s="7">
        <f t="shared" si="1"/>
        <v>480660.54000000004</v>
      </c>
      <c r="K15" s="7">
        <f t="shared" si="1"/>
        <v>574915.42</v>
      </c>
      <c r="L15" s="7">
        <f>+L13+L14</f>
        <v>6131936.32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997060.9900000001</v>
      </c>
      <c r="C20" s="10">
        <v>752609.57</v>
      </c>
      <c r="D20" s="10">
        <v>696081.86</v>
      </c>
      <c r="E20" s="10">
        <v>174899.78</v>
      </c>
      <c r="F20" s="10">
        <v>702989.1299999999</v>
      </c>
      <c r="G20" s="10">
        <v>958672.9199999999</v>
      </c>
      <c r="H20" s="10">
        <v>210388.81</v>
      </c>
      <c r="I20" s="10">
        <v>736188.6100000001</v>
      </c>
      <c r="J20" s="10">
        <v>668907.4500000001</v>
      </c>
      <c r="K20" s="10">
        <v>858793.7000000001</v>
      </c>
      <c r="L20" s="10">
        <v>802026.05</v>
      </c>
      <c r="M20" s="10">
        <v>431865.08</v>
      </c>
      <c r="N20" s="10">
        <v>244079.3</v>
      </c>
      <c r="O20" s="10">
        <f>SUM(B20:N20)</f>
        <v>8234563.25</v>
      </c>
    </row>
    <row r="21" spans="1:15" ht="27" customHeight="1">
      <c r="A21" s="2" t="s">
        <v>4</v>
      </c>
      <c r="B21" s="8">
        <v>-57741.2</v>
      </c>
      <c r="C21" s="8">
        <v>-55690.799999999996</v>
      </c>
      <c r="D21" s="8">
        <v>-45746.8</v>
      </c>
      <c r="E21" s="8">
        <v>-8052</v>
      </c>
      <c r="F21" s="8">
        <v>-29594.4</v>
      </c>
      <c r="G21" s="8">
        <v>-52008</v>
      </c>
      <c r="H21" s="8">
        <v>-11088</v>
      </c>
      <c r="I21" s="8">
        <v>-60359.200000000004</v>
      </c>
      <c r="J21" s="8">
        <v>-42820.8</v>
      </c>
      <c r="K21" s="8">
        <v>-38209.6</v>
      </c>
      <c r="L21" s="8">
        <v>-32824</v>
      </c>
      <c r="M21" s="8">
        <v>-19148.8</v>
      </c>
      <c r="N21" s="8">
        <v>-16007.2</v>
      </c>
      <c r="O21" s="8">
        <f>SUM(B21:N21)</f>
        <v>-469290.79999999993</v>
      </c>
    </row>
    <row r="22" spans="1:15" ht="27" customHeight="1">
      <c r="A22" s="6" t="s">
        <v>5</v>
      </c>
      <c r="B22" s="7">
        <f>+B20+B21</f>
        <v>939319.7900000002</v>
      </c>
      <c r="C22" s="7">
        <f>+C20+C21</f>
        <v>696918.7699999999</v>
      </c>
      <c r="D22" s="7">
        <f aca="true" t="shared" si="2" ref="D22:O22">+D20+D21</f>
        <v>650335.0599999999</v>
      </c>
      <c r="E22" s="7">
        <f t="shared" si="2"/>
        <v>166847.78</v>
      </c>
      <c r="F22" s="7">
        <f t="shared" si="2"/>
        <v>673394.7299999999</v>
      </c>
      <c r="G22" s="7">
        <f t="shared" si="2"/>
        <v>906664.9199999999</v>
      </c>
      <c r="H22" s="7">
        <f t="shared" si="2"/>
        <v>199300.81</v>
      </c>
      <c r="I22" s="7">
        <f t="shared" si="2"/>
        <v>675829.4100000001</v>
      </c>
      <c r="J22" s="7">
        <f t="shared" si="2"/>
        <v>626086.65</v>
      </c>
      <c r="K22" s="7">
        <f t="shared" si="2"/>
        <v>820584.1000000001</v>
      </c>
      <c r="L22" s="7">
        <f t="shared" si="2"/>
        <v>769202.05</v>
      </c>
      <c r="M22" s="7">
        <f t="shared" si="2"/>
        <v>412716.28</v>
      </c>
      <c r="N22" s="7">
        <f t="shared" si="2"/>
        <v>228072.09999999998</v>
      </c>
      <c r="O22" s="7">
        <f t="shared" si="2"/>
        <v>7765272.45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2020-12-02T17:22:51Z</dcterms:modified>
  <cp:category/>
  <cp:version/>
  <cp:contentType/>
  <cp:contentStatus/>
</cp:coreProperties>
</file>