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<sst xmlns="http://schemas.openxmlformats.org/spreadsheetml/2006/main" count="81" uniqueCount="63">
  <si>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</si>
  <si>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</si>
  <si>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</si>
  <si>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</si>
  <si>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</si>
  <si>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</si>
  <si>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</si>
  <si>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</si>
  <si>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</si>
  <si>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</si>
  <si>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</si>
  <si>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</si>
  <si>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</si>
  <si>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</si>
  <si>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</si>
  <si>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</si>
  <si>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</si>
  <si>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</si>
  <si>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</si>
  <si>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</si>
  <si>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</si>
  <si>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</si>
  <si>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</si>
  <si>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</si>
  <si>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</si>
  <si>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</si>
  <si>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</si>
  <si>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</si>
  <si>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</si>
  <si>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</si>
  <si>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</si>
  <si>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</si>
  <si>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</si>
  <si>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</si>
  <si>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</si>
  <si>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</si>
  <si>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</si>
  <si>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</si>
  <si>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</si>
  <si>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</si>
  <si>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</si>
  <si>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</si>
  <si>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</si>
  <si>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</si>
  <si>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</si>
  <si>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</si>
  <si>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</si>
  <si>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</si>
  <si>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</si>
  <si>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</si>
  <si>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</si>
  <si>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</si>
  <si>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</si>
  <si>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</si>
  <si>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</si>
  <si>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</si>
  <si>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</si>
  <si>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</si>
  <si>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</si>
  <si>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</si>
  <si>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</si>
  <si>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</si>
  <si>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19/11/20 - VENCIMENTO 26/11/20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</si>
</sst>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4">
      <selection activeCell="B14" sqref="B14:K14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1110760.83</v>
      </c>
      <c r="C6" s="10">
        <v>1128493.77</v>
      </c>
      <c r="D6" s="10">
        <v>1343926.79</v>
      </c>
      <c r="E6" s="10">
        <v>813278.9199999999</v>
      </c>
      <c r="F6" s="10">
        <v>849829.5799999998</v>
      </c>
      <c r="G6" s="10">
        <v>922431.1300000001</v>
      </c>
      <c r="H6" s="10">
        <v>843880.26</v>
      </c>
      <c r="I6" s="10">
        <v>1155984.3299999998</v>
      </c>
      <c r="J6" s="10">
        <v>435400.71</v>
      </c>
      <c r="K6" s="10">
        <f>SUM(B6:J6)</f>
        <v>8603986.32</v>
      </c>
      <c r="Q6"/>
      <c r="R6"/>
    </row>
    <row r="7" spans="1:18" ht="27" customHeight="1">
      <c r="A7" s="2" t="s">
        <v>4</v>
      </c>
      <c r="B7" s="19">
        <v>-114891.70000000001</v>
      </c>
      <c r="C7" s="19">
        <v>-67483.65999999999</v>
      </c>
      <c r="D7" s="19">
        <v>-102788.58</v>
      </c>
      <c r="E7" s="19">
        <v>-102171.41</v>
      </c>
      <c r="F7" s="19">
        <v>-48193.2</v>
      </c>
      <c r="G7" s="19">
        <v>-99977.85</v>
      </c>
      <c r="H7" s="19">
        <v>-42243.76</v>
      </c>
      <c r="I7" s="19">
        <v>-88643.29000000001</v>
      </c>
      <c r="J7" s="19">
        <v>-23654.03</v>
      </c>
      <c r="K7" s="8">
        <f>SUM(B7:J7)</f>
        <v>-690047.4800000001</v>
      </c>
      <c r="Q7"/>
      <c r="R7"/>
    </row>
    <row r="8" spans="1:11" ht="27" customHeight="1">
      <c r="A8" s="6" t="s">
        <v>5</v>
      </c>
      <c r="B8" s="7">
        <f>B6+B7</f>
        <v>995869.1300000001</v>
      </c>
      <c r="C8" s="7">
        <f aca="true" t="shared" si="0" ref="C8:J8">C6+C7</f>
        <v>1061010.11</v>
      </c>
      <c r="D8" s="7">
        <f t="shared" si="0"/>
        <v>1241138.21</v>
      </c>
      <c r="E8" s="7">
        <f t="shared" si="0"/>
        <v>711107.5099999999</v>
      </c>
      <c r="F8" s="7">
        <f t="shared" si="0"/>
        <v>801636.3799999999</v>
      </c>
      <c r="G8" s="7">
        <f t="shared" si="0"/>
        <v>822453.2800000001</v>
      </c>
      <c r="H8" s="7">
        <f t="shared" si="0"/>
        <v>801636.5</v>
      </c>
      <c r="I8" s="7">
        <f t="shared" si="0"/>
        <v>1067341.0399999998</v>
      </c>
      <c r="J8" s="7">
        <f t="shared" si="0"/>
        <v>411746.68000000005</v>
      </c>
      <c r="K8" s="7">
        <f>+K7+K6</f>
        <v>7913938.84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447208.16</v>
      </c>
      <c r="C13" s="10">
        <v>358277.38999999996</v>
      </c>
      <c r="D13" s="10">
        <v>1171517.27</v>
      </c>
      <c r="E13" s="10">
        <v>942482.1799999999</v>
      </c>
      <c r="F13" s="10">
        <v>1009328.3500000001</v>
      </c>
      <c r="G13" s="10">
        <v>566047.5800000001</v>
      </c>
      <c r="H13" s="10">
        <v>323380.81</v>
      </c>
      <c r="I13" s="10">
        <v>436857.32999999996</v>
      </c>
      <c r="J13" s="10">
        <v>489217.05</v>
      </c>
      <c r="K13" s="10">
        <v>601784.41</v>
      </c>
      <c r="L13" s="10">
        <f>SUM(B13:K13)</f>
        <v>6346100.529999999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-39169.850000000006</v>
      </c>
      <c r="C14" s="8">
        <v>-23262.8</v>
      </c>
      <c r="D14" s="8">
        <v>-65731.6</v>
      </c>
      <c r="E14" s="8">
        <v>-59055.7</v>
      </c>
      <c r="F14" s="8">
        <v>-52069.6</v>
      </c>
      <c r="G14" s="8">
        <v>-33180.4</v>
      </c>
      <c r="H14" s="8">
        <v>-22632.86</v>
      </c>
      <c r="I14" s="8">
        <v>-29519.18</v>
      </c>
      <c r="J14" s="8">
        <v>-18576.8</v>
      </c>
      <c r="K14" s="8">
        <v>-42856</v>
      </c>
      <c r="L14" s="8">
        <f>SUM(B14:K14)</f>
        <v>-386054.79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408038.30999999994</v>
      </c>
      <c r="C15" s="7">
        <f aca="true" t="shared" si="1" ref="C15:K15">C13+C14</f>
        <v>335014.58999999997</v>
      </c>
      <c r="D15" s="7">
        <f t="shared" si="1"/>
        <v>1105785.67</v>
      </c>
      <c r="E15" s="7">
        <f t="shared" si="1"/>
        <v>883426.48</v>
      </c>
      <c r="F15" s="7">
        <f t="shared" si="1"/>
        <v>957258.7500000001</v>
      </c>
      <c r="G15" s="7">
        <f t="shared" si="1"/>
        <v>532867.18</v>
      </c>
      <c r="H15" s="7">
        <f t="shared" si="1"/>
        <v>300747.95</v>
      </c>
      <c r="I15" s="7">
        <f t="shared" si="1"/>
        <v>407338.14999999997</v>
      </c>
      <c r="J15" s="7">
        <f t="shared" si="1"/>
        <v>470640.25</v>
      </c>
      <c r="K15" s="7">
        <f t="shared" si="1"/>
        <v>558928.41</v>
      </c>
      <c r="L15" s="7">
        <f>+L13+L14</f>
        <v>5960045.739999999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951555.47</v>
      </c>
      <c r="C20" s="10">
        <v>729245.8999999999</v>
      </c>
      <c r="D20" s="10">
        <v>650183.81</v>
      </c>
      <c r="E20" s="10">
        <v>175707.82000000004</v>
      </c>
      <c r="F20" s="10">
        <v>663342.88</v>
      </c>
      <c r="G20" s="10">
        <v>932501.6799999999</v>
      </c>
      <c r="H20" s="10">
        <v>207600.15</v>
      </c>
      <c r="I20" s="10">
        <v>712425.6300000001</v>
      </c>
      <c r="J20" s="10">
        <v>645853.94</v>
      </c>
      <c r="K20" s="10">
        <v>835507.57</v>
      </c>
      <c r="L20" s="10">
        <v>759753.3799999999</v>
      </c>
      <c r="M20" s="10">
        <v>418983.24999999994</v>
      </c>
      <c r="N20" s="10">
        <v>237454.56999999995</v>
      </c>
      <c r="O20" s="10">
        <f>SUM(B20:N20)</f>
        <v>7920116.05</v>
      </c>
    </row>
    <row r="21" spans="1:15" ht="27" customHeight="1">
      <c r="A21" s="2" t="s">
        <v>4</v>
      </c>
      <c r="B21" s="8">
        <v>-55211.2</v>
      </c>
      <c r="C21" s="8">
        <v>-53086</v>
      </c>
      <c r="D21" s="8">
        <v>-42534.8</v>
      </c>
      <c r="E21" s="8">
        <v>-7559.2</v>
      </c>
      <c r="F21" s="8">
        <v>-27649.6</v>
      </c>
      <c r="G21" s="8">
        <v>-50226</v>
      </c>
      <c r="H21" s="8">
        <v>-10582</v>
      </c>
      <c r="I21" s="8">
        <v>-55765.6</v>
      </c>
      <c r="J21" s="8">
        <v>-41839.6</v>
      </c>
      <c r="K21" s="8">
        <v>-36256</v>
      </c>
      <c r="L21" s="8">
        <v>-30518.4</v>
      </c>
      <c r="M21" s="8">
        <v>-18211.6</v>
      </c>
      <c r="N21" s="8">
        <v>-15087.6</v>
      </c>
      <c r="O21" s="8">
        <f>SUM(B21:N21)</f>
        <v>-444527.6</v>
      </c>
    </row>
    <row r="22" spans="1:15" ht="27" customHeight="1">
      <c r="A22" s="6" t="s">
        <v>5</v>
      </c>
      <c r="B22" s="7">
        <f>+B20+B21</f>
        <v>896344.27</v>
      </c>
      <c r="C22" s="7">
        <f>+C20+C21</f>
        <v>676159.8999999999</v>
      </c>
      <c r="D22" s="7">
        <f aca="true" t="shared" si="2" ref="D22:O22">+D20+D21</f>
        <v>607649.01</v>
      </c>
      <c r="E22" s="7">
        <f t="shared" si="2"/>
        <v>168148.62000000002</v>
      </c>
      <c r="F22" s="7">
        <f t="shared" si="2"/>
        <v>635693.28</v>
      </c>
      <c r="G22" s="7">
        <f t="shared" si="2"/>
        <v>882275.6799999999</v>
      </c>
      <c r="H22" s="7">
        <f t="shared" si="2"/>
        <v>197018.15</v>
      </c>
      <c r="I22" s="7">
        <f t="shared" si="2"/>
        <v>656660.0300000001</v>
      </c>
      <c r="J22" s="7">
        <f t="shared" si="2"/>
        <v>604014.34</v>
      </c>
      <c r="K22" s="7">
        <f t="shared" si="2"/>
        <v>799251.57</v>
      </c>
      <c r="L22" s="7">
        <f t="shared" si="2"/>
        <v>729234.9799999999</v>
      </c>
      <c r="M22" s="7">
        <f t="shared" si="2"/>
        <v>400771.64999999997</v>
      </c>
      <c r="N22" s="7">
        <f t="shared" si="2"/>
        <v>222366.96999999994</v>
      </c>
      <c r="O22" s="7">
        <f t="shared" si="2"/>
        <v>7475588.45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2020-11-25T19:46:14Z</dcterms:modified>
  <cp:category/>
  <cp:version/>
  <cp:contentType/>
  <cp:contentStatus/>
</cp:coreProperties>
</file>