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<sst xmlns="http://schemas.openxmlformats.org/spreadsheetml/2006/main" count="81" uniqueCount="63">
  <si>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</si>
  <si>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</si>
  <si>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</si>
  <si>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</si>
  <si>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</si>
  <si>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</si>
  <si>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</si>
  <si>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</si>
  <si>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</si>
  <si>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</si>
  <si>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</si>
  <si>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</si>
  <si>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</si>
  <si>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</si>
  <si>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</si>
  <si>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</si>
  <si>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</si>
  <si>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</si>
  <si>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</si>
  <si>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</si>
  <si>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</si>
  <si>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</si>
  <si>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</si>
  <si>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</si>
  <si>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</si>
  <si>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</si>
  <si>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</si>
  <si>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</si>
  <si>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</si>
  <si>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</si>
  <si>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</si>
  <si>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</si>
  <si>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</si>
  <si>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</si>
  <si>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</si>
  <si>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</si>
  <si>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</si>
  <si>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</si>
  <si>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</si>
  <si>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</si>
  <si>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</si>
  <si>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</si>
  <si>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</si>
  <si>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</si>
  <si>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</si>
  <si>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</si>
  <si>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</si>
  <si>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</si>
  <si>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</si>
  <si>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</si>
  <si>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</si>
  <si>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</si>
  <si>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</si>
  <si>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</si>
  <si>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</si>
  <si>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</si>
  <si>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</si>
  <si>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</si>
  <si>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</si>
  <si>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</si>
  <si>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</si>
  <si>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</si>
  <si>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05/11/20 - VENCIMENTO 12/11/20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</si>
</sst>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1153848.7</v>
      </c>
      <c r="C6" s="10">
        <v>1164987.9700000002</v>
      </c>
      <c r="D6" s="10">
        <v>1379673.8599999999</v>
      </c>
      <c r="E6" s="10">
        <v>834930.8200000001</v>
      </c>
      <c r="F6" s="10">
        <v>885943.9800000001</v>
      </c>
      <c r="G6" s="10">
        <v>943406.49</v>
      </c>
      <c r="H6" s="10">
        <v>867487.9500000001</v>
      </c>
      <c r="I6" s="10">
        <v>1191098.23</v>
      </c>
      <c r="J6" s="10">
        <v>441976.84</v>
      </c>
      <c r="K6" s="10">
        <f>SUM(B6:J6)</f>
        <v>8863354.84</v>
      </c>
      <c r="Q6"/>
      <c r="R6"/>
    </row>
    <row r="7" spans="1:18" ht="27" customHeight="1">
      <c r="A7" s="2" t="s">
        <v>4</v>
      </c>
      <c r="B7" s="19">
        <v>-126017.51999999999</v>
      </c>
      <c r="C7" s="19">
        <v>-68866.87</v>
      </c>
      <c r="D7" s="19">
        <v>-108830.43</v>
      </c>
      <c r="E7" s="19">
        <v>-110669.18</v>
      </c>
      <c r="F7" s="19">
        <v>-49240.4</v>
      </c>
      <c r="G7" s="19">
        <v>-107543.31999999999</v>
      </c>
      <c r="H7" s="19">
        <v>-44416.33</v>
      </c>
      <c r="I7" s="19">
        <v>-94111.72</v>
      </c>
      <c r="J7" s="19">
        <v>-24767.96</v>
      </c>
      <c r="K7" s="8">
        <f>SUM(B7:J7)</f>
        <v>-734463.7299999999</v>
      </c>
      <c r="Q7"/>
      <c r="R7"/>
    </row>
    <row r="8" spans="1:11" ht="27" customHeight="1">
      <c r="A8" s="6" t="s">
        <v>5</v>
      </c>
      <c r="B8" s="7">
        <f>B6+B7</f>
        <v>1027831.1799999999</v>
      </c>
      <c r="C8" s="7">
        <f aca="true" t="shared" si="0" ref="C8:J8">C6+C7</f>
        <v>1096121.1</v>
      </c>
      <c r="D8" s="7">
        <f t="shared" si="0"/>
        <v>1270843.43</v>
      </c>
      <c r="E8" s="7">
        <f t="shared" si="0"/>
        <v>724261.6400000001</v>
      </c>
      <c r="F8" s="7">
        <f t="shared" si="0"/>
        <v>836703.5800000001</v>
      </c>
      <c r="G8" s="7">
        <f t="shared" si="0"/>
        <v>835863.17</v>
      </c>
      <c r="H8" s="7">
        <f t="shared" si="0"/>
        <v>823071.6200000001</v>
      </c>
      <c r="I8" s="7">
        <f t="shared" si="0"/>
        <v>1096986.51</v>
      </c>
      <c r="J8" s="7">
        <f t="shared" si="0"/>
        <v>417208.88</v>
      </c>
      <c r="K8" s="7">
        <f>+K7+K6</f>
        <v>8128891.11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468248.86</v>
      </c>
      <c r="C13" s="10">
        <v>372405.73</v>
      </c>
      <c r="D13" s="10">
        <v>1219805.42</v>
      </c>
      <c r="E13" s="10">
        <v>978691.74</v>
      </c>
      <c r="F13" s="10">
        <v>1059079.72</v>
      </c>
      <c r="G13" s="10">
        <v>588807.88</v>
      </c>
      <c r="H13" s="10">
        <v>334197.82999999996</v>
      </c>
      <c r="I13" s="10">
        <v>452493.43</v>
      </c>
      <c r="J13" s="10">
        <v>500810.37</v>
      </c>
      <c r="K13" s="10">
        <v>626886.24</v>
      </c>
      <c r="L13" s="10">
        <f>SUM(B13:K13)</f>
        <v>6601427.22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-40357.850000000006</v>
      </c>
      <c r="C14" s="8">
        <v>-23601.6</v>
      </c>
      <c r="D14" s="8">
        <v>-66294.8</v>
      </c>
      <c r="E14" s="8">
        <v>-60160.1</v>
      </c>
      <c r="F14" s="8">
        <v>-43871.09</v>
      </c>
      <c r="G14" s="8">
        <v>-32582</v>
      </c>
      <c r="H14" s="8">
        <v>-22646.06</v>
      </c>
      <c r="I14" s="8">
        <v>-31811.600000000002</v>
      </c>
      <c r="J14" s="8">
        <v>-18770.4</v>
      </c>
      <c r="K14" s="8">
        <v>-42671.2</v>
      </c>
      <c r="L14" s="8">
        <f>SUM(B14:K14)</f>
        <v>-382766.7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427891.01</v>
      </c>
      <c r="C15" s="7">
        <f aca="true" t="shared" si="1" ref="C15:K15">C13+C14</f>
        <v>348804.13</v>
      </c>
      <c r="D15" s="7">
        <f t="shared" si="1"/>
        <v>1153510.6199999999</v>
      </c>
      <c r="E15" s="7">
        <f t="shared" si="1"/>
        <v>918531.64</v>
      </c>
      <c r="F15" s="7">
        <f t="shared" si="1"/>
        <v>1015208.63</v>
      </c>
      <c r="G15" s="7">
        <f t="shared" si="1"/>
        <v>556225.88</v>
      </c>
      <c r="H15" s="7">
        <f t="shared" si="1"/>
        <v>311551.76999999996</v>
      </c>
      <c r="I15" s="7">
        <f t="shared" si="1"/>
        <v>420681.83</v>
      </c>
      <c r="J15" s="7">
        <f t="shared" si="1"/>
        <v>482039.97</v>
      </c>
      <c r="K15" s="7">
        <f t="shared" si="1"/>
        <v>584215.04</v>
      </c>
      <c r="L15" s="7">
        <f>+L13+L14</f>
        <v>6218660.52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1006642.02</v>
      </c>
      <c r="C20" s="10">
        <v>776709.26</v>
      </c>
      <c r="D20" s="10">
        <v>680596.4199999999</v>
      </c>
      <c r="E20" s="10">
        <v>189891.25</v>
      </c>
      <c r="F20" s="10">
        <v>714815.15</v>
      </c>
      <c r="G20" s="10">
        <v>975420.8500000001</v>
      </c>
      <c r="H20" s="10">
        <v>209182.23000000004</v>
      </c>
      <c r="I20" s="10">
        <v>741431.5700000001</v>
      </c>
      <c r="J20" s="10">
        <v>695604.01</v>
      </c>
      <c r="K20" s="10">
        <v>879172.9199999999</v>
      </c>
      <c r="L20" s="10">
        <v>812296.1100000001</v>
      </c>
      <c r="M20" s="10">
        <v>438823.80999999994</v>
      </c>
      <c r="N20" s="10">
        <v>245267.71999999997</v>
      </c>
      <c r="O20" s="10">
        <f>SUM(B20:N20)</f>
        <v>8365853.32</v>
      </c>
    </row>
    <row r="21" spans="1:15" ht="27" customHeight="1">
      <c r="A21" s="2" t="s">
        <v>4</v>
      </c>
      <c r="B21" s="8">
        <v>-56056</v>
      </c>
      <c r="C21" s="8">
        <v>-53024.4</v>
      </c>
      <c r="D21" s="8">
        <v>-41236.8</v>
      </c>
      <c r="E21" s="8">
        <v>-8056.4</v>
      </c>
      <c r="F21" s="8">
        <v>-29216</v>
      </c>
      <c r="G21" s="8">
        <v>-51356.8</v>
      </c>
      <c r="H21" s="8">
        <v>-10621.6</v>
      </c>
      <c r="I21" s="8">
        <v>-54304.8</v>
      </c>
      <c r="J21" s="8">
        <v>-42433.6</v>
      </c>
      <c r="K21" s="8">
        <v>-36128.4</v>
      </c>
      <c r="L21" s="8">
        <v>-31112.4</v>
      </c>
      <c r="M21" s="8">
        <v>-18453.6</v>
      </c>
      <c r="N21" s="8">
        <v>-15048</v>
      </c>
      <c r="O21" s="8">
        <f>SUM(B21:N21)</f>
        <v>-447048.80000000005</v>
      </c>
    </row>
    <row r="22" spans="1:15" ht="27" customHeight="1">
      <c r="A22" s="6" t="s">
        <v>5</v>
      </c>
      <c r="B22" s="7">
        <f>+B20+B21</f>
        <v>950586.02</v>
      </c>
      <c r="C22" s="7">
        <f>+C20+C21</f>
        <v>723684.86</v>
      </c>
      <c r="D22" s="7">
        <f aca="true" t="shared" si="2" ref="D22:O22">+D20+D21</f>
        <v>639359.6199999999</v>
      </c>
      <c r="E22" s="7">
        <f t="shared" si="2"/>
        <v>181834.85</v>
      </c>
      <c r="F22" s="7">
        <f t="shared" si="2"/>
        <v>685599.15</v>
      </c>
      <c r="G22" s="7">
        <f t="shared" si="2"/>
        <v>924064.05</v>
      </c>
      <c r="H22" s="7">
        <f t="shared" si="2"/>
        <v>198560.63000000003</v>
      </c>
      <c r="I22" s="7">
        <f t="shared" si="2"/>
        <v>687126.77</v>
      </c>
      <c r="J22" s="7">
        <f t="shared" si="2"/>
        <v>653170.41</v>
      </c>
      <c r="K22" s="7">
        <f t="shared" si="2"/>
        <v>843044.5199999999</v>
      </c>
      <c r="L22" s="7">
        <f t="shared" si="2"/>
        <v>781183.7100000001</v>
      </c>
      <c r="M22" s="7">
        <f t="shared" si="2"/>
        <v>420370.20999999996</v>
      </c>
      <c r="N22" s="7">
        <f t="shared" si="2"/>
        <v>230219.71999999997</v>
      </c>
      <c r="O22" s="7">
        <f t="shared" si="2"/>
        <v>7918804.5200000005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2020-11-11T17:22:09Z</dcterms:modified>
  <cp:category/>
  <cp:version/>
  <cp:contentType/>
  <cp:contentStatus/>
</cp:coreProperties>
</file>