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<sst xmlns="http://schemas.openxmlformats.org/spreadsheetml/2006/main" count="81" uniqueCount="63">
  <si>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</si>
  <si>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</si>
  <si>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</si>
  <si>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</si>
  <si>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</si>
  <si>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</si>
  <si>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</si>
  <si>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</si>
  <si>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</si>
  <si>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</si>
  <si>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</si>
  <si>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</si>
  <si>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</si>
  <si>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</si>
  <si>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</si>
  <si>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</si>
  <si>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</si>
  <si>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</si>
  <si>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</si>
  <si>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</si>
  <si>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</si>
  <si>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</si>
  <si>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</si>
  <si>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</si>
  <si>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</si>
  <si>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</si>
  <si>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</si>
  <si>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</si>
  <si>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</si>
  <si>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</si>
  <si>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</si>
  <si>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</si>
  <si>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</si>
  <si>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</si>
  <si>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</si>
  <si>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</si>
  <si>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</si>
  <si>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</si>
  <si>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</si>
  <si>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</si>
  <si>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</si>
  <si>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</si>
  <si>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</si>
  <si>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</si>
  <si>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</si>
  <si>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</si>
  <si>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</si>
  <si>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</si>
  <si>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</si>
  <si>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</si>
  <si>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</si>
  <si>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</si>
  <si>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</si>
  <si>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</si>
  <si>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</si>
  <si>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</si>
  <si>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</si>
  <si>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</si>
  <si>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</si>
  <si>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</si>
  <si>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</si>
  <si>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</si>
  <si>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01/11/20 - VENCIMENTO 09/11/20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</si>
</sst>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316539.42</v>
      </c>
      <c r="C6" s="10">
        <v>303847.2799999999</v>
      </c>
      <c r="D6" s="10">
        <v>414095.86</v>
      </c>
      <c r="E6" s="10">
        <v>218303</v>
      </c>
      <c r="F6" s="10">
        <v>296110.01</v>
      </c>
      <c r="G6" s="10">
        <v>326575.29999999993</v>
      </c>
      <c r="H6" s="10">
        <v>300709.44000000006</v>
      </c>
      <c r="I6" s="10">
        <v>386751.56000000006</v>
      </c>
      <c r="J6" s="10">
        <v>93549.54999999999</v>
      </c>
      <c r="K6" s="10">
        <f>SUM(B6:J6)</f>
        <v>2656481.42</v>
      </c>
      <c r="Q6"/>
      <c r="R6"/>
    </row>
    <row r="7" spans="1:18" ht="27" customHeight="1">
      <c r="A7" s="2" t="s">
        <v>4</v>
      </c>
      <c r="B7" s="19">
        <v>-25537.6</v>
      </c>
      <c r="C7" s="19">
        <v>-23170.4</v>
      </c>
      <c r="D7" s="19">
        <v>-50530.56</v>
      </c>
      <c r="E7" s="19">
        <v>-15910.4</v>
      </c>
      <c r="F7" s="19">
        <v>-19263.2</v>
      </c>
      <c r="G7" s="19">
        <v>-14674</v>
      </c>
      <c r="H7" s="19">
        <v>-15162.4</v>
      </c>
      <c r="I7" s="19">
        <v>-27508.8</v>
      </c>
      <c r="J7" s="19">
        <v>-8494.18</v>
      </c>
      <c r="K7" s="8">
        <f>SUM(B7:J7)</f>
        <v>-200251.53999999998</v>
      </c>
      <c r="Q7"/>
      <c r="R7"/>
    </row>
    <row r="8" spans="1:11" ht="27" customHeight="1">
      <c r="A8" s="6" t="s">
        <v>5</v>
      </c>
      <c r="B8" s="7">
        <f>B6+B7</f>
        <v>291001.82</v>
      </c>
      <c r="C8" s="7">
        <f aca="true" t="shared" si="0" ref="C8:J8">C6+C7</f>
        <v>280676.8799999999</v>
      </c>
      <c r="D8" s="7">
        <f t="shared" si="0"/>
        <v>363565.3</v>
      </c>
      <c r="E8" s="7">
        <f t="shared" si="0"/>
        <v>202392.6</v>
      </c>
      <c r="F8" s="7">
        <f t="shared" si="0"/>
        <v>276846.81</v>
      </c>
      <c r="G8" s="7">
        <f t="shared" si="0"/>
        <v>311901.29999999993</v>
      </c>
      <c r="H8" s="7">
        <f t="shared" si="0"/>
        <v>285547.04000000004</v>
      </c>
      <c r="I8" s="7">
        <f t="shared" si="0"/>
        <v>359242.76000000007</v>
      </c>
      <c r="J8" s="7">
        <f t="shared" si="0"/>
        <v>85055.37</v>
      </c>
      <c r="K8" s="7">
        <f>+K7+K6</f>
        <v>2456229.88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116670.77000000002</v>
      </c>
      <c r="C13" s="10">
        <v>104668.40000000002</v>
      </c>
      <c r="D13" s="10">
        <v>364487.51999999996</v>
      </c>
      <c r="E13" s="10">
        <v>338845.7100000001</v>
      </c>
      <c r="F13" s="10">
        <v>354080.06</v>
      </c>
      <c r="G13" s="10">
        <v>147282.82</v>
      </c>
      <c r="H13" s="10">
        <v>91384.08</v>
      </c>
      <c r="I13" s="10">
        <v>131723.72999999998</v>
      </c>
      <c r="J13" s="10">
        <v>114387.17</v>
      </c>
      <c r="K13" s="10">
        <v>196537.41999999998</v>
      </c>
      <c r="L13" s="10">
        <f>SUM(B13:K13)</f>
        <v>1960067.68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-27131.45</v>
      </c>
      <c r="C14" s="8">
        <v>-8606.4</v>
      </c>
      <c r="D14" s="8">
        <v>-26602.4</v>
      </c>
      <c r="E14" s="8">
        <v>-29874.9</v>
      </c>
      <c r="F14" s="8">
        <v>-26901.6</v>
      </c>
      <c r="G14" s="8">
        <v>-10436.8</v>
      </c>
      <c r="H14" s="8">
        <v>-12380.86</v>
      </c>
      <c r="I14" s="8">
        <v>-8390.8</v>
      </c>
      <c r="J14" s="8">
        <v>-3920.4</v>
      </c>
      <c r="K14" s="8">
        <v>-16020.4</v>
      </c>
      <c r="L14" s="8">
        <f>SUM(B14:K14)</f>
        <v>-170266.00999999998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89539.32000000002</v>
      </c>
      <c r="C15" s="7">
        <f aca="true" t="shared" si="1" ref="C15:K15">C13+C14</f>
        <v>96062.00000000003</v>
      </c>
      <c r="D15" s="7">
        <f t="shared" si="1"/>
        <v>337885.11999999994</v>
      </c>
      <c r="E15" s="7">
        <f t="shared" si="1"/>
        <v>308970.81000000006</v>
      </c>
      <c r="F15" s="7">
        <f t="shared" si="1"/>
        <v>327178.46</v>
      </c>
      <c r="G15" s="7">
        <f t="shared" si="1"/>
        <v>136846.02000000002</v>
      </c>
      <c r="H15" s="7">
        <f t="shared" si="1"/>
        <v>79003.22</v>
      </c>
      <c r="I15" s="7">
        <f t="shared" si="1"/>
        <v>123332.92999999998</v>
      </c>
      <c r="J15" s="7">
        <f t="shared" si="1"/>
        <v>110466.77</v>
      </c>
      <c r="K15" s="7">
        <f t="shared" si="1"/>
        <v>180517.02</v>
      </c>
      <c r="L15" s="7">
        <f>+L13+L14</f>
        <v>1789801.67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382127.64</v>
      </c>
      <c r="C20" s="10">
        <v>304057.56999999995</v>
      </c>
      <c r="D20" s="10">
        <v>288956.8</v>
      </c>
      <c r="E20" s="10">
        <v>68167.09999999999</v>
      </c>
      <c r="F20" s="10">
        <v>279661.93</v>
      </c>
      <c r="G20" s="10">
        <v>320209.25000000006</v>
      </c>
      <c r="H20" s="10">
        <v>42748.15</v>
      </c>
      <c r="I20" s="10">
        <v>248834.98</v>
      </c>
      <c r="J20" s="10">
        <v>278171.97</v>
      </c>
      <c r="K20" s="10">
        <v>360970.51999999996</v>
      </c>
      <c r="L20" s="10">
        <v>360827.64</v>
      </c>
      <c r="M20" s="10">
        <v>164028.71999999997</v>
      </c>
      <c r="N20" s="10">
        <v>70985.38</v>
      </c>
      <c r="O20" s="10">
        <f>SUM(B20:N20)</f>
        <v>3169747.6499999994</v>
      </c>
    </row>
    <row r="21" spans="1:15" ht="27" customHeight="1">
      <c r="A21" s="2" t="s">
        <v>4</v>
      </c>
      <c r="B21" s="8">
        <v>-32287.2</v>
      </c>
      <c r="C21" s="8">
        <v>-27953.2</v>
      </c>
      <c r="D21" s="8">
        <v>-24992</v>
      </c>
      <c r="E21" s="8">
        <v>-3462.8</v>
      </c>
      <c r="F21" s="8">
        <v>-17855.2</v>
      </c>
      <c r="G21" s="8">
        <v>-25022.8</v>
      </c>
      <c r="H21" s="8">
        <v>-3388</v>
      </c>
      <c r="I21" s="8">
        <v>-25106.4</v>
      </c>
      <c r="J21" s="8">
        <v>-21841.6</v>
      </c>
      <c r="K21" s="8">
        <v>-22910.8</v>
      </c>
      <c r="L21" s="8">
        <v>-18304</v>
      </c>
      <c r="M21" s="8">
        <v>-7981.6</v>
      </c>
      <c r="N21" s="8">
        <v>-4637.6</v>
      </c>
      <c r="O21" s="8">
        <f>SUM(B21:N21)</f>
        <v>-235743.19999999998</v>
      </c>
    </row>
    <row r="22" spans="1:15" ht="27" customHeight="1">
      <c r="A22" s="6" t="s">
        <v>5</v>
      </c>
      <c r="B22" s="7">
        <f>+B20+B21</f>
        <v>349840.44</v>
      </c>
      <c r="C22" s="7">
        <f>+C20+C21</f>
        <v>276104.36999999994</v>
      </c>
      <c r="D22" s="7">
        <f aca="true" t="shared" si="2" ref="D22:O22">+D20+D21</f>
        <v>263964.8</v>
      </c>
      <c r="E22" s="7">
        <f t="shared" si="2"/>
        <v>64704.29999999999</v>
      </c>
      <c r="F22" s="7">
        <f t="shared" si="2"/>
        <v>261806.72999999998</v>
      </c>
      <c r="G22" s="7">
        <f t="shared" si="2"/>
        <v>295186.45000000007</v>
      </c>
      <c r="H22" s="7">
        <f t="shared" si="2"/>
        <v>39360.15</v>
      </c>
      <c r="I22" s="7">
        <f t="shared" si="2"/>
        <v>223728.58000000002</v>
      </c>
      <c r="J22" s="7">
        <f t="shared" si="2"/>
        <v>256330.36999999997</v>
      </c>
      <c r="K22" s="7">
        <f t="shared" si="2"/>
        <v>338059.72</v>
      </c>
      <c r="L22" s="7">
        <f t="shared" si="2"/>
        <v>342523.64</v>
      </c>
      <c r="M22" s="7">
        <f t="shared" si="2"/>
        <v>156047.11999999997</v>
      </c>
      <c r="N22" s="7">
        <f t="shared" si="2"/>
        <v>66347.78</v>
      </c>
      <c r="O22" s="7">
        <f t="shared" si="2"/>
        <v>2934004.4499999993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2020-11-06T20:45:02Z</dcterms:modified>
  <cp:category/>
  <cp:version/>
  <cp:contentType/>
  <cp:contentStatus/>
</cp:coreProperties>
</file>