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<sst xmlns="http://schemas.openxmlformats.org/spreadsheetml/2006/main" count="81" uniqueCount="63">
  <si>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</si>
  <si>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</si>
  <si>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</si>
  <si>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</si>
  <si>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</si>
  <si>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</si>
  <si>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</si>
  <si>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</si>
  <si>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</si>
  <si>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</si>
  <si>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</si>
  <si>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</si>
  <si>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</si>
  <si>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</si>
  <si>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</si>
  <si>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</si>
  <si>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</si>
  <si>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</si>
  <si>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</si>
  <si>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</si>
  <si>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</si>
  <si>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</si>
  <si>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</si>
  <si>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</si>
  <si>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</si>
  <si>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</si>
  <si>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</si>
  <si>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</si>
  <si>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</si>
  <si>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</si>
  <si>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</si>
  <si>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</si>
  <si>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</si>
  <si>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</si>
  <si>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</si>
  <si>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</si>
  <si>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</si>
  <si>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</si>
  <si>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</si>
  <si>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</si>
  <si>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</si>
  <si>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</si>
  <si>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</si>
  <si>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</si>
  <si>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</si>
  <si>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</si>
  <si>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</si>
  <si>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</si>
  <si>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</si>
  <si>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</si>
  <si>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</si>
  <si>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</si>
  <si>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</si>
  <si>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</si>
  <si>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</si>
  <si>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</si>
  <si>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</si>
  <si>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</si>
  <si>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</si>
  <si>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</si>
  <si>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</si>
  <si>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</si>
  <si>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29/11/20 - VENCIMENTO 04/12/20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</si>
</sst>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418912.06</v>
      </c>
      <c r="C6" s="10">
        <v>399478.74</v>
      </c>
      <c r="D6" s="10">
        <v>402453.20000000007</v>
      </c>
      <c r="E6" s="10">
        <v>211577.49</v>
      </c>
      <c r="F6" s="10">
        <v>388828.31999999995</v>
      </c>
      <c r="G6" s="10">
        <v>208355.41</v>
      </c>
      <c r="H6" s="10">
        <v>285707.76999999996</v>
      </c>
      <c r="I6" s="10">
        <v>477230.61000000004</v>
      </c>
      <c r="J6" s="10">
        <v>110830.42000000001</v>
      </c>
      <c r="K6" s="10">
        <f>SUM(B6:J6)</f>
        <v>2903374.0199999996</v>
      </c>
      <c r="Q6"/>
      <c r="R6"/>
    </row>
    <row r="7" spans="1:18" ht="27" customHeight="1">
      <c r="A7" s="2" t="s">
        <v>4</v>
      </c>
      <c r="B7" s="19">
        <v>-38442.8</v>
      </c>
      <c r="C7" s="19">
        <v>-34130.8</v>
      </c>
      <c r="D7" s="19">
        <v>-60021.36</v>
      </c>
      <c r="E7" s="19">
        <v>-21194.8</v>
      </c>
      <c r="F7" s="19">
        <v>-29792.4</v>
      </c>
      <c r="G7" s="19">
        <v>-20675.6</v>
      </c>
      <c r="H7" s="19">
        <v>-19857.2</v>
      </c>
      <c r="I7" s="19">
        <v>-42121.2</v>
      </c>
      <c r="J7" s="19">
        <v>-9937.380000000001</v>
      </c>
      <c r="K7" s="8">
        <f>SUM(B7:J7)</f>
        <v>-276173.54000000004</v>
      </c>
      <c r="Q7"/>
      <c r="R7"/>
    </row>
    <row r="8" spans="1:11" ht="27" customHeight="1">
      <c r="A8" s="6" t="s">
        <v>5</v>
      </c>
      <c r="B8" s="7">
        <f>B6+B7</f>
        <v>380469.26</v>
      </c>
      <c r="C8" s="7">
        <f aca="true" t="shared" si="0" ref="C8:J8">C6+C7</f>
        <v>365347.94</v>
      </c>
      <c r="D8" s="7">
        <f t="shared" si="0"/>
        <v>342431.8400000001</v>
      </c>
      <c r="E8" s="7">
        <f t="shared" si="0"/>
        <v>190382.69</v>
      </c>
      <c r="F8" s="7">
        <f t="shared" si="0"/>
        <v>359035.9199999999</v>
      </c>
      <c r="G8" s="7">
        <f t="shared" si="0"/>
        <v>187679.81</v>
      </c>
      <c r="H8" s="7">
        <f t="shared" si="0"/>
        <v>265850.56999999995</v>
      </c>
      <c r="I8" s="7">
        <f t="shared" si="0"/>
        <v>435109.41000000003</v>
      </c>
      <c r="J8" s="7">
        <f t="shared" si="0"/>
        <v>100893.04000000001</v>
      </c>
      <c r="K8" s="7">
        <f>+K7+K6</f>
        <v>2627200.4799999995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159723.08999999997</v>
      </c>
      <c r="C13" s="10">
        <v>137427.24999999997</v>
      </c>
      <c r="D13" s="10">
        <v>480173.25</v>
      </c>
      <c r="E13" s="10">
        <v>326454.16</v>
      </c>
      <c r="F13" s="10">
        <v>499485.20000000007</v>
      </c>
      <c r="G13" s="10">
        <v>186047.58</v>
      </c>
      <c r="H13" s="10">
        <v>128042.23999999999</v>
      </c>
      <c r="I13" s="10">
        <v>157521.49000000002</v>
      </c>
      <c r="J13" s="10">
        <v>131466.57</v>
      </c>
      <c r="K13" s="10">
        <v>277769.74000000005</v>
      </c>
      <c r="L13" s="10">
        <f>SUM(B13:K13)</f>
        <v>2484110.5700000003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-30603.050000000003</v>
      </c>
      <c r="C14" s="8">
        <v>-13873.2</v>
      </c>
      <c r="D14" s="8">
        <v>-39190.8</v>
      </c>
      <c r="E14" s="8">
        <v>-41341.3</v>
      </c>
      <c r="F14" s="8">
        <v>-41170.8</v>
      </c>
      <c r="G14" s="8">
        <v>-17309.6</v>
      </c>
      <c r="H14" s="8">
        <v>-16046.06</v>
      </c>
      <c r="I14" s="8">
        <v>-11906.4</v>
      </c>
      <c r="J14" s="8">
        <v>-6890.4</v>
      </c>
      <c r="K14" s="8">
        <v>-27671.6</v>
      </c>
      <c r="L14" s="8">
        <f>SUM(B14:K14)</f>
        <v>-246003.21000000002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129120.03999999996</v>
      </c>
      <c r="C15" s="7">
        <f aca="true" t="shared" si="1" ref="C15:K15">C13+C14</f>
        <v>123554.04999999997</v>
      </c>
      <c r="D15" s="7">
        <f t="shared" si="1"/>
        <v>440982.45</v>
      </c>
      <c r="E15" s="7">
        <f t="shared" si="1"/>
        <v>285112.86</v>
      </c>
      <c r="F15" s="7">
        <f t="shared" si="1"/>
        <v>458314.4000000001</v>
      </c>
      <c r="G15" s="7">
        <f t="shared" si="1"/>
        <v>168737.97999999998</v>
      </c>
      <c r="H15" s="7">
        <f t="shared" si="1"/>
        <v>111996.18</v>
      </c>
      <c r="I15" s="7">
        <f t="shared" si="1"/>
        <v>145615.09000000003</v>
      </c>
      <c r="J15" s="7">
        <f t="shared" si="1"/>
        <v>124576.17000000001</v>
      </c>
      <c r="K15" s="7">
        <f t="shared" si="1"/>
        <v>250098.14000000004</v>
      </c>
      <c r="L15" s="7">
        <f>+L13+L14</f>
        <v>2238107.3600000003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583959.2000000001</v>
      </c>
      <c r="C20" s="10">
        <v>356561.8499999999</v>
      </c>
      <c r="D20" s="10">
        <v>363711.69999999995</v>
      </c>
      <c r="E20" s="10">
        <v>84237.74</v>
      </c>
      <c r="F20" s="10">
        <v>349094.5299999999</v>
      </c>
      <c r="G20" s="10">
        <v>401767.75000000006</v>
      </c>
      <c r="H20" s="10">
        <v>47159.44</v>
      </c>
      <c r="I20" s="10">
        <v>375992.12999999995</v>
      </c>
      <c r="J20" s="10">
        <v>337060.94999999995</v>
      </c>
      <c r="K20" s="10">
        <v>442876.92000000004</v>
      </c>
      <c r="L20" s="10">
        <v>481651.44999999995</v>
      </c>
      <c r="M20" s="10">
        <v>213876.99</v>
      </c>
      <c r="N20" s="10">
        <v>95201.08</v>
      </c>
      <c r="O20" s="10">
        <f>SUM(B20:N20)</f>
        <v>4133151.7300000004</v>
      </c>
    </row>
    <row r="21" spans="1:15" ht="27" customHeight="1">
      <c r="A21" s="2" t="s">
        <v>4</v>
      </c>
      <c r="B21" s="8">
        <v>-50714.4</v>
      </c>
      <c r="C21" s="8">
        <v>-42543.6</v>
      </c>
      <c r="D21" s="8">
        <v>-40686.8</v>
      </c>
      <c r="E21" s="8">
        <v>-5539.6</v>
      </c>
      <c r="F21" s="8">
        <v>-25533.2</v>
      </c>
      <c r="G21" s="8">
        <v>-39278.8</v>
      </c>
      <c r="H21" s="8">
        <v>-11987.470000000001</v>
      </c>
      <c r="I21" s="8">
        <v>-46684</v>
      </c>
      <c r="J21" s="8">
        <v>-34848</v>
      </c>
      <c r="K21" s="8">
        <v>-36137.2</v>
      </c>
      <c r="L21" s="8">
        <v>-29343.6</v>
      </c>
      <c r="M21" s="8">
        <v>-12381.6</v>
      </c>
      <c r="N21" s="8">
        <v>-7620.8</v>
      </c>
      <c r="O21" s="8">
        <f>SUM(B21:N21)</f>
        <v>-383299.06999999995</v>
      </c>
    </row>
    <row r="22" spans="1:15" ht="27" customHeight="1">
      <c r="A22" s="6" t="s">
        <v>5</v>
      </c>
      <c r="B22" s="7">
        <f>+B20+B21</f>
        <v>533244.8</v>
      </c>
      <c r="C22" s="7">
        <f>+C20+C21</f>
        <v>314018.24999999994</v>
      </c>
      <c r="D22" s="7">
        <f aca="true" t="shared" si="2" ref="D22:O22">+D20+D21</f>
        <v>323024.89999999997</v>
      </c>
      <c r="E22" s="7">
        <f t="shared" si="2"/>
        <v>78698.14</v>
      </c>
      <c r="F22" s="7">
        <f t="shared" si="2"/>
        <v>323561.3299999999</v>
      </c>
      <c r="G22" s="7">
        <f t="shared" si="2"/>
        <v>362488.95000000007</v>
      </c>
      <c r="H22" s="7">
        <f t="shared" si="2"/>
        <v>35171.97</v>
      </c>
      <c r="I22" s="7">
        <f t="shared" si="2"/>
        <v>329308.12999999995</v>
      </c>
      <c r="J22" s="7">
        <f t="shared" si="2"/>
        <v>302212.94999999995</v>
      </c>
      <c r="K22" s="7">
        <f t="shared" si="2"/>
        <v>406739.72000000003</v>
      </c>
      <c r="L22" s="7">
        <f t="shared" si="2"/>
        <v>452307.85</v>
      </c>
      <c r="M22" s="7">
        <f t="shared" si="2"/>
        <v>201495.38999999998</v>
      </c>
      <c r="N22" s="7">
        <f t="shared" si="2"/>
        <v>87580.28</v>
      </c>
      <c r="O22" s="7">
        <f t="shared" si="2"/>
        <v>3749852.6600000006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2020-12-08T19:47:05Z</dcterms:modified>
  <cp:category/>
  <cp:version/>
  <cp:contentType/>
  <cp:contentStatus/>
</cp:coreProperties>
</file>