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<sst xmlns="http://schemas.openxmlformats.org/spreadsheetml/2006/main" count="81" uniqueCount="63">
  <si>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</si>
  <si>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</si>
  <si>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</si>
  <si>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</si>
  <si>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</si>
  <si>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</si>
  <si>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</si>
  <si>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</si>
  <si>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</si>
  <si>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</si>
  <si>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</si>
  <si>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</si>
  <si>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</si>
  <si>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</si>
  <si>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</si>
  <si>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</si>
  <si>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</si>
  <si>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</si>
  <si>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</si>
  <si>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</si>
  <si>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</si>
  <si>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</si>
  <si>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</si>
  <si>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</si>
  <si>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</si>
  <si>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</si>
  <si>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</si>
  <si>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</si>
  <si>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</si>
  <si>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</si>
  <si>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</si>
  <si>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</si>
  <si>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</si>
  <si>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</si>
  <si>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</si>
  <si>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</si>
  <si>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</si>
  <si>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</si>
  <si>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</si>
  <si>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</si>
  <si>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</si>
  <si>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</si>
  <si>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</si>
  <si>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</si>
  <si>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</si>
  <si>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</si>
  <si>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</si>
  <si>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</si>
  <si>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</si>
  <si>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</si>
  <si>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</si>
  <si>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</si>
  <si>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</si>
  <si>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</si>
  <si>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</si>
  <si>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</si>
  <si>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</si>
  <si>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</si>
  <si>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</si>
  <si>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</si>
  <si>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</si>
  <si>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</si>
  <si>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23/11/20 - VENCIMENTO 30/11/20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</si>
</sst>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1137721.0499999998</v>
      </c>
      <c r="C6" s="10">
        <v>1149448.8399999999</v>
      </c>
      <c r="D6" s="10">
        <v>1364119.41</v>
      </c>
      <c r="E6" s="10">
        <v>823913.15</v>
      </c>
      <c r="F6" s="10">
        <v>875407.71</v>
      </c>
      <c r="G6" s="10">
        <v>942596.59</v>
      </c>
      <c r="H6" s="10">
        <v>850631.14</v>
      </c>
      <c r="I6" s="10">
        <v>1172456.45</v>
      </c>
      <c r="J6" s="10">
        <v>437165.54</v>
      </c>
      <c r="K6" s="10">
        <f>SUM(B6:J6)</f>
        <v>8753459.879999999</v>
      </c>
      <c r="Q6"/>
      <c r="R6"/>
    </row>
    <row r="7" spans="1:18" ht="27" customHeight="1">
      <c r="A7" s="2" t="s">
        <v>4</v>
      </c>
      <c r="B7" s="19">
        <v>255974.29</v>
      </c>
      <c r="C7" s="19">
        <v>36474.36</v>
      </c>
      <c r="D7" s="19">
        <v>392792.5</v>
      </c>
      <c r="E7" s="19">
        <v>351675.1</v>
      </c>
      <c r="F7" s="19">
        <v>183784.16</v>
      </c>
      <c r="G7" s="19">
        <v>-10941.509999999995</v>
      </c>
      <c r="H7" s="19">
        <v>210250.83000000002</v>
      </c>
      <c r="I7" s="19">
        <v>147306.76</v>
      </c>
      <c r="J7" s="19">
        <v>20634.12</v>
      </c>
      <c r="K7" s="8">
        <f>SUM(B7:J7)</f>
        <v>1587950.61</v>
      </c>
      <c r="Q7"/>
      <c r="R7"/>
    </row>
    <row r="8" spans="1:11" ht="27" customHeight="1">
      <c r="A8" s="6" t="s">
        <v>5</v>
      </c>
      <c r="B8" s="7">
        <f>B6+B7</f>
        <v>1393695.3399999999</v>
      </c>
      <c r="C8" s="7">
        <f aca="true" t="shared" si="0" ref="C8:J8">C6+C7</f>
        <v>1185923.2</v>
      </c>
      <c r="D8" s="7">
        <f t="shared" si="0"/>
        <v>1756911.91</v>
      </c>
      <c r="E8" s="7">
        <f t="shared" si="0"/>
        <v>1175588.25</v>
      </c>
      <c r="F8" s="7">
        <f t="shared" si="0"/>
        <v>1059191.8699999999</v>
      </c>
      <c r="G8" s="7">
        <f t="shared" si="0"/>
        <v>931655.08</v>
      </c>
      <c r="H8" s="7">
        <f t="shared" si="0"/>
        <v>1060881.97</v>
      </c>
      <c r="I8" s="7">
        <f t="shared" si="0"/>
        <v>1319763.21</v>
      </c>
      <c r="J8" s="7">
        <f t="shared" si="0"/>
        <v>457799.66</v>
      </c>
      <c r="K8" s="7">
        <f>+K7+K6</f>
        <v>10341410.489999998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461416.48</v>
      </c>
      <c r="C13" s="10">
        <v>366079.51999999996</v>
      </c>
      <c r="D13" s="10">
        <v>1206920.13</v>
      </c>
      <c r="E13" s="10">
        <v>968320.27</v>
      </c>
      <c r="F13" s="10">
        <v>1043088.43</v>
      </c>
      <c r="G13" s="10">
        <v>585026.4900000001</v>
      </c>
      <c r="H13" s="10">
        <v>331542.36</v>
      </c>
      <c r="I13" s="10">
        <v>444507.41</v>
      </c>
      <c r="J13" s="10">
        <v>497478.68</v>
      </c>
      <c r="K13" s="10">
        <v>618548.8099999999</v>
      </c>
      <c r="L13" s="10">
        <f>SUM(B13:K13)</f>
        <v>6522928.58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113569.38</v>
      </c>
      <c r="C14" s="8">
        <v>127183.60999999999</v>
      </c>
      <c r="D14" s="8">
        <v>287906.47</v>
      </c>
      <c r="E14" s="8">
        <v>429878.30000000005</v>
      </c>
      <c r="F14" s="8">
        <v>43084.58999999997</v>
      </c>
      <c r="G14" s="8">
        <v>199049.86</v>
      </c>
      <c r="H14" s="8">
        <v>176268.89</v>
      </c>
      <c r="I14" s="8">
        <v>6885.200000000012</v>
      </c>
      <c r="J14" s="8">
        <v>277332.87000000005</v>
      </c>
      <c r="K14" s="8">
        <v>290069.5199999999</v>
      </c>
      <c r="L14" s="8">
        <f>SUM(B14:K14)</f>
        <v>1951228.69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574985.86</v>
      </c>
      <c r="C15" s="7">
        <f aca="true" t="shared" si="1" ref="C15:K15">+C13+C14</f>
        <v>493263.12999999995</v>
      </c>
      <c r="D15" s="7">
        <f t="shared" si="1"/>
        <v>1494826.5999999999</v>
      </c>
      <c r="E15" s="7">
        <f t="shared" si="1"/>
        <v>1398198.57</v>
      </c>
      <c r="F15" s="7">
        <f t="shared" si="1"/>
        <v>1086173.02</v>
      </c>
      <c r="G15" s="7">
        <f t="shared" si="1"/>
        <v>784076.3500000001</v>
      </c>
      <c r="H15" s="7">
        <f t="shared" si="1"/>
        <v>507811.25</v>
      </c>
      <c r="I15" s="7">
        <f t="shared" si="1"/>
        <v>451392.61</v>
      </c>
      <c r="J15" s="7">
        <f t="shared" si="1"/>
        <v>774811.55</v>
      </c>
      <c r="K15" s="7">
        <f t="shared" si="1"/>
        <v>908618.3299999998</v>
      </c>
      <c r="L15" s="7">
        <f>+L13+L14</f>
        <v>8474157.27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988753.05</v>
      </c>
      <c r="C20" s="10">
        <v>749477.1599999999</v>
      </c>
      <c r="D20" s="10">
        <v>677214.4400000001</v>
      </c>
      <c r="E20" s="10">
        <v>173468.9</v>
      </c>
      <c r="F20" s="10">
        <v>696012.6900000001</v>
      </c>
      <c r="G20" s="10">
        <v>934837.5499999999</v>
      </c>
      <c r="H20" s="10">
        <v>201488.06</v>
      </c>
      <c r="I20" s="10">
        <v>731025.02</v>
      </c>
      <c r="J20" s="10">
        <v>667633.9500000001</v>
      </c>
      <c r="K20" s="10">
        <v>861385.92</v>
      </c>
      <c r="L20" s="10">
        <v>787309.22</v>
      </c>
      <c r="M20" s="10">
        <v>436800.86999999994</v>
      </c>
      <c r="N20" s="10">
        <v>242138.27</v>
      </c>
      <c r="O20" s="10">
        <f>SUM(B20:N20)</f>
        <v>8147545.099999999</v>
      </c>
    </row>
    <row r="21" spans="1:15" ht="27" customHeight="1">
      <c r="A21" s="2" t="s">
        <v>4</v>
      </c>
      <c r="B21" s="8">
        <v>41595.92999999999</v>
      </c>
      <c r="C21" s="8">
        <v>12258.370000000003</v>
      </c>
      <c r="D21" s="8">
        <v>-32035.199999999997</v>
      </c>
      <c r="E21" s="8">
        <v>3403.199999999999</v>
      </c>
      <c r="F21" s="8">
        <v>98002.03000000001</v>
      </c>
      <c r="G21" s="8">
        <v>-32135.5</v>
      </c>
      <c r="H21" s="8">
        <v>-13114.39</v>
      </c>
      <c r="I21" s="8">
        <v>-19142.440000000002</v>
      </c>
      <c r="J21" s="8">
        <v>-23763.550000000003</v>
      </c>
      <c r="K21" s="8">
        <v>-20720.499999999996</v>
      </c>
      <c r="L21" s="8">
        <v>22848.949999999997</v>
      </c>
      <c r="M21" s="8">
        <v>-4245.859999999997</v>
      </c>
      <c r="N21" s="8">
        <v>-5151.809999999998</v>
      </c>
      <c r="O21" s="8">
        <f>SUM(B21:N21)</f>
        <v>27799.23000000001</v>
      </c>
    </row>
    <row r="22" spans="1:15" ht="27" customHeight="1">
      <c r="A22" s="6" t="s">
        <v>5</v>
      </c>
      <c r="B22" s="7">
        <f>+B20+B21</f>
        <v>1030348.98</v>
      </c>
      <c r="C22" s="7">
        <f>+C20+C21</f>
        <v>761735.5299999999</v>
      </c>
      <c r="D22" s="7">
        <f aca="true" t="shared" si="2" ref="D22:O22">+D20+D21</f>
        <v>645179.2400000001</v>
      </c>
      <c r="E22" s="7">
        <f t="shared" si="2"/>
        <v>176872.1</v>
      </c>
      <c r="F22" s="7">
        <f t="shared" si="2"/>
        <v>794014.7200000001</v>
      </c>
      <c r="G22" s="7">
        <f t="shared" si="2"/>
        <v>902702.0499999999</v>
      </c>
      <c r="H22" s="7">
        <f t="shared" si="2"/>
        <v>188373.66999999998</v>
      </c>
      <c r="I22" s="7">
        <f t="shared" si="2"/>
        <v>711882.5800000001</v>
      </c>
      <c r="J22" s="7">
        <f t="shared" si="2"/>
        <v>643870.4</v>
      </c>
      <c r="K22" s="7">
        <f t="shared" si="2"/>
        <v>840665.42</v>
      </c>
      <c r="L22" s="7">
        <f t="shared" si="2"/>
        <v>810158.1699999999</v>
      </c>
      <c r="M22" s="7">
        <f t="shared" si="2"/>
        <v>432555.00999999995</v>
      </c>
      <c r="N22" s="7">
        <f t="shared" si="2"/>
        <v>236986.46</v>
      </c>
      <c r="O22" s="7">
        <f t="shared" si="2"/>
        <v>8175344.329999999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2020-11-27T18:05:02Z</dcterms:modified>
  <cp:category/>
  <cp:version/>
  <cp:contentType/>
  <cp:contentStatus/>
</cp:coreProperties>
</file>