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<sst xmlns="http://schemas.openxmlformats.org/spreadsheetml/2006/main" count="81" uniqueCount="63">
  <si>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</si>
  <si>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</si>
  <si>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</si>
  <si>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</si>
  <si>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</si>
  <si>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</si>
  <si>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</si>
  <si>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</si>
  <si>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</si>
  <si>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</si>
  <si>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</si>
  <si>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</si>
  <si>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</si>
  <si>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</si>
  <si>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</si>
  <si>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</si>
  <si>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</si>
  <si>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</si>
  <si>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</si>
  <si>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</si>
  <si>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</si>
  <si>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</si>
  <si>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</si>
  <si>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</si>
  <si>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</si>
  <si>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</si>
  <si>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</si>
  <si>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</si>
  <si>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</si>
  <si>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</si>
  <si>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</si>
  <si>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</si>
  <si>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</si>
  <si>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</si>
  <si>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</si>
  <si>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</si>
  <si>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</si>
  <si>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</si>
  <si>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</si>
  <si>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</si>
  <si>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</si>
  <si>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</si>
  <si>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</si>
  <si>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</si>
  <si>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</si>
  <si>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</si>
  <si>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</si>
  <si>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</si>
  <si>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</si>
  <si>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</si>
  <si>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</si>
  <si>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</si>
  <si>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</si>
  <si>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</si>
  <si>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</si>
  <si>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</si>
  <si>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</si>
  <si>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</si>
  <si>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</si>
  <si>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</si>
  <si>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</si>
  <si>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</si>
  <si>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13/11/20 - VENCIMENTO 20/11/20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</si>
</sst>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1117939.48</v>
      </c>
      <c r="C6" s="10">
        <v>1134576.04</v>
      </c>
      <c r="D6" s="10">
        <v>1357255.88</v>
      </c>
      <c r="E6" s="10">
        <v>813558.8200000001</v>
      </c>
      <c r="F6" s="10">
        <v>855363.86</v>
      </c>
      <c r="G6" s="10">
        <v>908818.66</v>
      </c>
      <c r="H6" s="10">
        <v>848832.04</v>
      </c>
      <c r="I6" s="10">
        <v>1162602.87</v>
      </c>
      <c r="J6" s="10">
        <v>436503.97</v>
      </c>
      <c r="K6" s="10">
        <f>SUM(B6:J6)</f>
        <v>8635451.620000001</v>
      </c>
      <c r="Q6"/>
      <c r="R6"/>
    </row>
    <row r="7" spans="1:18" ht="27" customHeight="1">
      <c r="A7" s="2" t="s">
        <v>4</v>
      </c>
      <c r="B7" s="19">
        <v>1205082.49</v>
      </c>
      <c r="C7" s="19">
        <v>636974.7299999999</v>
      </c>
      <c r="D7" s="19">
        <v>1206991.48</v>
      </c>
      <c r="E7" s="19">
        <v>1027647.3699999999</v>
      </c>
      <c r="F7" s="19">
        <v>493405.35</v>
      </c>
      <c r="G7" s="19">
        <v>562768.1200000001</v>
      </c>
      <c r="H7" s="19">
        <v>563974.1499999999</v>
      </c>
      <c r="I7" s="19">
        <v>1592741.46</v>
      </c>
      <c r="J7" s="19">
        <v>339741.52999999997</v>
      </c>
      <c r="K7" s="8">
        <f>SUM(B7:J7)</f>
        <v>7629326.68</v>
      </c>
      <c r="Q7"/>
      <c r="R7"/>
    </row>
    <row r="8" spans="1:11" ht="27" customHeight="1">
      <c r="A8" s="6" t="s">
        <v>5</v>
      </c>
      <c r="B8" s="7">
        <f>B6+B7</f>
        <v>2323021.9699999997</v>
      </c>
      <c r="C8" s="7">
        <f aca="true" t="shared" si="0" ref="C8:J8">C6+C7</f>
        <v>1771550.77</v>
      </c>
      <c r="D8" s="7">
        <f t="shared" si="0"/>
        <v>2564247.36</v>
      </c>
      <c r="E8" s="7">
        <f t="shared" si="0"/>
        <v>1841206.19</v>
      </c>
      <c r="F8" s="7">
        <f t="shared" si="0"/>
        <v>1348769.21</v>
      </c>
      <c r="G8" s="7">
        <f t="shared" si="0"/>
        <v>1471586.7800000003</v>
      </c>
      <c r="H8" s="7">
        <f t="shared" si="0"/>
        <v>1412806.19</v>
      </c>
      <c r="I8" s="7">
        <f t="shared" si="0"/>
        <v>2755344.33</v>
      </c>
      <c r="J8" s="7">
        <f t="shared" si="0"/>
        <v>776245.5</v>
      </c>
      <c r="K8" s="7">
        <f>+K7+K6</f>
        <v>16264778.3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452727.69000000006</v>
      </c>
      <c r="C13" s="10">
        <v>359102.79</v>
      </c>
      <c r="D13" s="10">
        <v>1185945.36</v>
      </c>
      <c r="E13" s="10">
        <v>954060.13</v>
      </c>
      <c r="F13" s="10">
        <v>1017063.64</v>
      </c>
      <c r="G13" s="10">
        <v>568348.3300000001</v>
      </c>
      <c r="H13" s="10">
        <v>325291.85</v>
      </c>
      <c r="I13" s="10">
        <v>441191.58</v>
      </c>
      <c r="J13" s="10">
        <v>493231.83999999997</v>
      </c>
      <c r="K13" s="10">
        <v>604860.4600000001</v>
      </c>
      <c r="L13" s="10">
        <f>SUM(B13:K13)</f>
        <v>6401823.67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795838.72</v>
      </c>
      <c r="C14" s="8">
        <v>281356.46</v>
      </c>
      <c r="D14" s="8">
        <v>695874.5499999999</v>
      </c>
      <c r="E14" s="8">
        <v>738559.5400000002</v>
      </c>
      <c r="F14" s="8">
        <v>-38434.69</v>
      </c>
      <c r="G14" s="8">
        <v>560083.74</v>
      </c>
      <c r="H14" s="8">
        <v>206659.45</v>
      </c>
      <c r="I14" s="8">
        <v>208141.84000000003</v>
      </c>
      <c r="J14" s="8">
        <v>570129.48</v>
      </c>
      <c r="K14" s="8">
        <v>686261.21</v>
      </c>
      <c r="L14" s="8">
        <f>SUM(B14:K14)</f>
        <v>4704470.300000001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1248566.4100000001</v>
      </c>
      <c r="C15" s="7">
        <f aca="true" t="shared" si="1" ref="C15:K15">C13+C14</f>
        <v>640459.25</v>
      </c>
      <c r="D15" s="7">
        <f t="shared" si="1"/>
        <v>1881819.9100000001</v>
      </c>
      <c r="E15" s="7">
        <f t="shared" si="1"/>
        <v>1692619.6700000002</v>
      </c>
      <c r="F15" s="7">
        <f t="shared" si="1"/>
        <v>978628.95</v>
      </c>
      <c r="G15" s="7">
        <f t="shared" si="1"/>
        <v>1128432.07</v>
      </c>
      <c r="H15" s="7">
        <f t="shared" si="1"/>
        <v>531951.3</v>
      </c>
      <c r="I15" s="7">
        <f t="shared" si="1"/>
        <v>649333.42</v>
      </c>
      <c r="J15" s="7">
        <f t="shared" si="1"/>
        <v>1063361.3199999998</v>
      </c>
      <c r="K15" s="7">
        <f t="shared" si="1"/>
        <v>1291121.67</v>
      </c>
      <c r="L15" s="7">
        <f>+L13+L14</f>
        <v>11106293.97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958944.38</v>
      </c>
      <c r="C20" s="10">
        <v>738008.8600000001</v>
      </c>
      <c r="D20" s="10">
        <v>659994.7000000001</v>
      </c>
      <c r="E20" s="10">
        <v>177257.66</v>
      </c>
      <c r="F20" s="10">
        <v>680371.61</v>
      </c>
      <c r="G20" s="10">
        <v>923243.1200000001</v>
      </c>
      <c r="H20" s="10">
        <v>210811.79</v>
      </c>
      <c r="I20" s="10">
        <v>716674.66</v>
      </c>
      <c r="J20" s="10">
        <v>661429.38</v>
      </c>
      <c r="K20" s="10">
        <v>841395.6499999999</v>
      </c>
      <c r="L20" s="10">
        <v>766919.7699999999</v>
      </c>
      <c r="M20" s="10">
        <v>424329.93999999994</v>
      </c>
      <c r="N20" s="10">
        <v>238941.88</v>
      </c>
      <c r="O20" s="10">
        <f>SUM(B20:N20)</f>
        <v>7998323.399999999</v>
      </c>
    </row>
    <row r="21" spans="1:15" ht="27" customHeight="1">
      <c r="A21" s="2" t="s">
        <v>4</v>
      </c>
      <c r="B21" s="8">
        <v>510726.7100000001</v>
      </c>
      <c r="C21" s="8">
        <v>435341.16</v>
      </c>
      <c r="D21" s="8">
        <v>6349.310000000005</v>
      </c>
      <c r="E21" s="8">
        <v>165304.13000000003</v>
      </c>
      <c r="F21" s="8">
        <v>136904.96999999997</v>
      </c>
      <c r="G21" s="8">
        <v>356982.82999999996</v>
      </c>
      <c r="H21" s="8">
        <v>-98365.56000000001</v>
      </c>
      <c r="I21" s="8">
        <v>296846.7000000001</v>
      </c>
      <c r="J21" s="8">
        <v>224941.16999999998</v>
      </c>
      <c r="K21" s="8">
        <v>486372.18000000017</v>
      </c>
      <c r="L21" s="8">
        <v>504313.01999999996</v>
      </c>
      <c r="M21" s="8">
        <v>176358.14</v>
      </c>
      <c r="N21" s="8">
        <v>-3972.269999999997</v>
      </c>
      <c r="O21" s="8">
        <f>SUM(B21:N21)</f>
        <v>3198102.4900000007</v>
      </c>
    </row>
    <row r="22" spans="1:15" ht="27" customHeight="1">
      <c r="A22" s="6" t="s">
        <v>5</v>
      </c>
      <c r="B22" s="7">
        <f>+B20+B21</f>
        <v>1469671.09</v>
      </c>
      <c r="C22" s="7">
        <f>+C20+C21</f>
        <v>1173350.02</v>
      </c>
      <c r="D22" s="7">
        <f aca="true" t="shared" si="2" ref="D22:O22">+D20+D21</f>
        <v>666344.0100000001</v>
      </c>
      <c r="E22" s="7">
        <f t="shared" si="2"/>
        <v>342561.79000000004</v>
      </c>
      <c r="F22" s="7">
        <f t="shared" si="2"/>
        <v>817276.58</v>
      </c>
      <c r="G22" s="7">
        <f t="shared" si="2"/>
        <v>1280225.9500000002</v>
      </c>
      <c r="H22" s="7">
        <f t="shared" si="2"/>
        <v>112446.23</v>
      </c>
      <c r="I22" s="7">
        <f t="shared" si="2"/>
        <v>1013521.3600000001</v>
      </c>
      <c r="J22" s="7">
        <f t="shared" si="2"/>
        <v>886370.55</v>
      </c>
      <c r="K22" s="7">
        <f t="shared" si="2"/>
        <v>1327767.83</v>
      </c>
      <c r="L22" s="7">
        <f t="shared" si="2"/>
        <v>1271232.7899999998</v>
      </c>
      <c r="M22" s="7">
        <f t="shared" si="2"/>
        <v>600688.08</v>
      </c>
      <c r="N22" s="7">
        <f t="shared" si="2"/>
        <v>234969.61000000002</v>
      </c>
      <c r="O22" s="7">
        <f t="shared" si="2"/>
        <v>11196425.89</v>
      </c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2020-11-23T16:59:05Z</dcterms:modified>
  <cp:category/>
  <cp:version/>
  <cp:contentType/>
  <cp:contentStatus/>
</cp:coreProperties>
</file>