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<sst xmlns="http://schemas.openxmlformats.org/spreadsheetml/2006/main" count="81" uniqueCount="63">
  <si>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</si>
  <si>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</si>
  <si>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</si>
  <si>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</si>
  <si>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</si>
  <si>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</si>
  <si>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</si>
  <si>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</si>
  <si>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</si>
  <si>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</si>
  <si>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</si>
  <si>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</si>
  <si>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</si>
  <si>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</si>
  <si>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</si>
  <si>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</si>
  <si>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</si>
  <si>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</si>
  <si>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</si>
  <si>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</si>
  <si>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</si>
  <si>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</si>
  <si>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</si>
  <si>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</si>
  <si>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</si>
  <si>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</si>
  <si>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</si>
  <si>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</si>
  <si>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</si>
  <si>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</si>
  <si>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</si>
  <si>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</si>
  <si>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</si>
  <si>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</si>
  <si>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</si>
  <si>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</si>
  <si>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</si>
  <si>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</si>
  <si>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</si>
  <si>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</si>
  <si>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</si>
  <si>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</si>
  <si>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</si>
  <si>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</si>
  <si>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</si>
  <si>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</si>
  <si>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</si>
  <si>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</si>
  <si>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</si>
  <si>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</si>
  <si>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</si>
  <si>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</si>
  <si>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</si>
  <si>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</si>
  <si>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</si>
  <si>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</si>
  <si>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</si>
  <si>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</si>
  <si>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</si>
  <si>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</si>
  <si>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</si>
  <si>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</si>
  <si>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12/11/20 - VENCIMENTO 19/11/20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</si>
</sst>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1132695.48</v>
      </c>
      <c r="C6" s="10">
        <v>1146323.7699999998</v>
      </c>
      <c r="D6" s="10">
        <v>1357779.0999999999</v>
      </c>
      <c r="E6" s="10">
        <v>819661.7200000001</v>
      </c>
      <c r="F6" s="10">
        <v>869122.17</v>
      </c>
      <c r="G6" s="10">
        <v>940352.6299999998</v>
      </c>
      <c r="H6" s="10">
        <v>852693.3300000001</v>
      </c>
      <c r="I6" s="10">
        <v>1171455.1600000001</v>
      </c>
      <c r="J6" s="10">
        <v>434857.7</v>
      </c>
      <c r="K6" s="10">
        <f>SUM(B6:J6)</f>
        <v>8724941.059999999</v>
      </c>
      <c r="Q6"/>
      <c r="R6"/>
    </row>
    <row r="7" spans="1:18" ht="27" customHeight="1">
      <c r="A7" s="2" t="s">
        <v>4</v>
      </c>
      <c r="B7" s="19">
        <v>-166836.87</v>
      </c>
      <c r="C7" s="19">
        <v>-157414.72</v>
      </c>
      <c r="D7" s="19">
        <v>-246415.06</v>
      </c>
      <c r="E7" s="19">
        <v>-174997.3</v>
      </c>
      <c r="F7" s="19">
        <v>-88097.33</v>
      </c>
      <c r="G7" s="19">
        <v>-189800.43</v>
      </c>
      <c r="H7" s="19">
        <v>-98994.41</v>
      </c>
      <c r="I7" s="19">
        <v>-131809.33</v>
      </c>
      <c r="J7" s="19">
        <v>-63924.9</v>
      </c>
      <c r="K7" s="8">
        <f>SUM(B7:J7)</f>
        <v>-1318290.3499999999</v>
      </c>
      <c r="Q7"/>
      <c r="R7"/>
    </row>
    <row r="8" spans="1:11" ht="27" customHeight="1">
      <c r="A8" s="6" t="s">
        <v>5</v>
      </c>
      <c r="B8" s="7">
        <f>B6+B7</f>
        <v>965858.61</v>
      </c>
      <c r="C8" s="7">
        <f aca="true" t="shared" si="0" ref="C8:J8">C6+C7</f>
        <v>988909.0499999998</v>
      </c>
      <c r="D8" s="7">
        <f t="shared" si="0"/>
        <v>1111364.0399999998</v>
      </c>
      <c r="E8" s="7">
        <f t="shared" si="0"/>
        <v>644664.4200000002</v>
      </c>
      <c r="F8" s="7">
        <f t="shared" si="0"/>
        <v>781024.8400000001</v>
      </c>
      <c r="G8" s="7">
        <f t="shared" si="0"/>
        <v>750552.1999999997</v>
      </c>
      <c r="H8" s="7">
        <f t="shared" si="0"/>
        <v>753698.92</v>
      </c>
      <c r="I8" s="7">
        <f t="shared" si="0"/>
        <v>1039645.8300000002</v>
      </c>
      <c r="J8" s="7">
        <f t="shared" si="0"/>
        <v>370932.8</v>
      </c>
      <c r="K8" s="7">
        <f>+K7+K6</f>
        <v>7406650.709999999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457812.63</v>
      </c>
      <c r="C13" s="10">
        <v>362728.44999999995</v>
      </c>
      <c r="D13" s="10">
        <v>1204831.2</v>
      </c>
      <c r="E13" s="10">
        <v>962533.6799999999</v>
      </c>
      <c r="F13" s="10">
        <v>1035282.5099999998</v>
      </c>
      <c r="G13" s="10">
        <v>579770.2000000001</v>
      </c>
      <c r="H13" s="10">
        <v>331979.91000000003</v>
      </c>
      <c r="I13" s="10">
        <v>443696.57</v>
      </c>
      <c r="J13" s="10">
        <v>497818.2</v>
      </c>
      <c r="K13" s="10">
        <v>616985.75</v>
      </c>
      <c r="L13" s="10">
        <f>SUM(B13:K13)</f>
        <v>6493439.100000001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-52398.79</v>
      </c>
      <c r="C14" s="8">
        <v>-33120.63</v>
      </c>
      <c r="D14" s="8">
        <v>-92411.91</v>
      </c>
      <c r="E14" s="8">
        <v>-106372.05</v>
      </c>
      <c r="F14" s="8">
        <v>-88293.11</v>
      </c>
      <c r="G14" s="8">
        <v>-118011.09</v>
      </c>
      <c r="H14" s="8">
        <v>-47870.130000000005</v>
      </c>
      <c r="I14" s="8">
        <v>-34969</v>
      </c>
      <c r="J14" s="8">
        <v>-41626.600000000006</v>
      </c>
      <c r="K14" s="8">
        <v>-90818.41</v>
      </c>
      <c r="L14" s="8">
        <f>SUM(B14:K14)</f>
        <v>-705891.72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405413.84</v>
      </c>
      <c r="C15" s="7">
        <f aca="true" t="shared" si="1" ref="C15:K15">C13+C14</f>
        <v>329607.81999999995</v>
      </c>
      <c r="D15" s="7">
        <f t="shared" si="1"/>
        <v>1112419.29</v>
      </c>
      <c r="E15" s="7">
        <f t="shared" si="1"/>
        <v>856161.6299999999</v>
      </c>
      <c r="F15" s="7">
        <f t="shared" si="1"/>
        <v>946989.3999999998</v>
      </c>
      <c r="G15" s="7">
        <f t="shared" si="1"/>
        <v>461759.1100000001</v>
      </c>
      <c r="H15" s="7">
        <f t="shared" si="1"/>
        <v>284109.78</v>
      </c>
      <c r="I15" s="7">
        <f t="shared" si="1"/>
        <v>408727.57</v>
      </c>
      <c r="J15" s="7">
        <f t="shared" si="1"/>
        <v>456191.6</v>
      </c>
      <c r="K15" s="7">
        <f t="shared" si="1"/>
        <v>526167.34</v>
      </c>
      <c r="L15" s="7">
        <f>+L13+L14</f>
        <v>5787547.380000001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983094.8</v>
      </c>
      <c r="C20" s="10">
        <v>758807.03</v>
      </c>
      <c r="D20" s="10">
        <v>676011.8799999999</v>
      </c>
      <c r="E20" s="10">
        <v>180519.91999999998</v>
      </c>
      <c r="F20" s="10">
        <v>692291.21</v>
      </c>
      <c r="G20" s="10">
        <v>934196.97</v>
      </c>
      <c r="H20" s="10">
        <v>211099.78</v>
      </c>
      <c r="I20" s="10">
        <v>738700.8900000001</v>
      </c>
      <c r="J20" s="10">
        <v>674150.4900000002</v>
      </c>
      <c r="K20" s="10">
        <v>858704.5399999999</v>
      </c>
      <c r="L20" s="10">
        <v>794068.61</v>
      </c>
      <c r="M20" s="10">
        <v>431484.4199999999</v>
      </c>
      <c r="N20" s="10">
        <v>242334.31999999998</v>
      </c>
      <c r="O20" s="10">
        <f>SUM(B20:N20)</f>
        <v>8175464.860000001</v>
      </c>
    </row>
    <row r="21" spans="1:15" ht="27" customHeight="1">
      <c r="A21" s="2" t="s">
        <v>4</v>
      </c>
      <c r="B21" s="8">
        <v>-134240.54</v>
      </c>
      <c r="C21" s="8">
        <v>-146007.36</v>
      </c>
      <c r="D21" s="8">
        <v>-62406.479999999996</v>
      </c>
      <c r="E21" s="8">
        <v>-12350.63</v>
      </c>
      <c r="F21" s="8">
        <v>-97235.38999999998</v>
      </c>
      <c r="G21" s="8">
        <v>-73154.07</v>
      </c>
      <c r="H21" s="8">
        <v>-49118.990000000005</v>
      </c>
      <c r="I21" s="8">
        <v>-1387.6399999999994</v>
      </c>
      <c r="J21" s="8">
        <v>-90174.87</v>
      </c>
      <c r="K21" s="8">
        <v>-92498.05</v>
      </c>
      <c r="L21" s="8">
        <v>-114990.81</v>
      </c>
      <c r="M21" s="8">
        <v>-121698.6</v>
      </c>
      <c r="N21" s="8">
        <v>-30255.550000000003</v>
      </c>
      <c r="O21" s="8">
        <f>SUM(B21:N21)</f>
        <v>-1025518.9800000001</v>
      </c>
    </row>
    <row r="22" spans="1:15" ht="27" customHeight="1">
      <c r="A22" s="6" t="s">
        <v>5</v>
      </c>
      <c r="B22" s="7">
        <f>+B20+B21</f>
        <v>848854.26</v>
      </c>
      <c r="C22" s="7">
        <f>+C20+C21</f>
        <v>612799.67</v>
      </c>
      <c r="D22" s="7">
        <f aca="true" t="shared" si="2" ref="D22:O22">+D20+D21</f>
        <v>613605.3999999999</v>
      </c>
      <c r="E22" s="7">
        <f t="shared" si="2"/>
        <v>168169.28999999998</v>
      </c>
      <c r="F22" s="7">
        <f t="shared" si="2"/>
        <v>595055.82</v>
      </c>
      <c r="G22" s="7">
        <f t="shared" si="2"/>
        <v>861042.8999999999</v>
      </c>
      <c r="H22" s="7">
        <f t="shared" si="2"/>
        <v>161980.78999999998</v>
      </c>
      <c r="I22" s="7">
        <f t="shared" si="2"/>
        <v>737313.2500000001</v>
      </c>
      <c r="J22" s="7">
        <f t="shared" si="2"/>
        <v>583975.6200000002</v>
      </c>
      <c r="K22" s="7">
        <f t="shared" si="2"/>
        <v>766206.4899999999</v>
      </c>
      <c r="L22" s="7">
        <f t="shared" si="2"/>
        <v>679077.8</v>
      </c>
      <c r="M22" s="7">
        <f t="shared" si="2"/>
        <v>309785.81999999995</v>
      </c>
      <c r="N22" s="7">
        <f t="shared" si="2"/>
        <v>212078.76999999996</v>
      </c>
      <c r="O22" s="7">
        <f t="shared" si="2"/>
        <v>7149945.880000001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2020-11-20T16:52:03Z</dcterms:modified>
  <cp:category/>
  <cp:version/>
  <cp:contentType/>
  <cp:contentStatus/>
</cp:coreProperties>
</file>