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<sst xmlns="http://schemas.openxmlformats.org/spreadsheetml/2006/main" count="81" uniqueCount="63">
  <si>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</si>
  <si>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</si>
  <si>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</si>
  <si>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</si>
  <si>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</si>
  <si>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</si>
  <si>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</si>
  <si>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</si>
  <si>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</si>
  <si>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</si>
  <si>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</si>
  <si>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</si>
  <si>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</si>
  <si>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</si>
  <si>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</si>
  <si>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</si>
  <si>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</si>
  <si>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</si>
  <si>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</si>
  <si>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</si>
  <si>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</si>
  <si>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</si>
  <si>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</si>
  <si>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</si>
  <si>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</si>
  <si>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</si>
  <si>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</si>
  <si>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</si>
  <si>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</si>
  <si>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</si>
  <si>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</si>
  <si>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</si>
  <si>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</si>
  <si>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</si>
  <si>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</si>
  <si>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</si>
  <si>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</si>
  <si>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</si>
  <si>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</si>
  <si>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</si>
  <si>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</si>
  <si>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</si>
  <si>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</si>
  <si>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</si>
  <si>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</si>
  <si>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</si>
  <si>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</si>
  <si>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</si>
  <si>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</si>
  <si>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</si>
  <si>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</si>
  <si>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</si>
  <si>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</si>
  <si>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</si>
  <si>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</si>
  <si>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</si>
  <si>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</si>
  <si>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</si>
  <si>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</si>
  <si>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</si>
  <si>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</si>
  <si>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</si>
  <si>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PERÍODO DE OPERAÇÃO 01/05/20 A 31/05/20 - VENCIMENTO 08/05/20 A 05/06/20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</si>
</sst>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4.87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5.50390625" style="1" customWidth="1"/>
    <col min="8" max="8" width="15.75390625" style="1" bestFit="1" customWidth="1"/>
    <col min="9" max="10" width="15.75390625" style="1" customWidth="1"/>
    <col min="11" max="11" width="18.50390625" style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17658192.959999997</v>
      </c>
      <c r="C6" s="10">
        <v>19270952.55</v>
      </c>
      <c r="D6" s="10">
        <v>23412067.639999997</v>
      </c>
      <c r="E6" s="10">
        <v>14226240.910000002</v>
      </c>
      <c r="F6" s="10">
        <v>15557116.76</v>
      </c>
      <c r="G6" s="10">
        <v>18129128.13</v>
      </c>
      <c r="H6" s="10">
        <v>15538100.790000003</v>
      </c>
      <c r="I6" s="10">
        <v>21208363.879999995</v>
      </c>
      <c r="J6" s="10">
        <v>5109190.6</v>
      </c>
      <c r="K6" s="10">
        <f>SUM(B6:J6)</f>
        <v>150109354.22</v>
      </c>
      <c r="Q6"/>
      <c r="R6"/>
    </row>
    <row r="7" spans="1:18" ht="27" customHeight="1">
      <c r="A7" s="2" t="s">
        <v>4</v>
      </c>
      <c r="B7" s="8">
        <v>3036883.2499999995</v>
      </c>
      <c r="C7" s="8">
        <v>2807557.880000001</v>
      </c>
      <c r="D7" s="8">
        <v>4164211.7800000007</v>
      </c>
      <c r="E7" s="8">
        <v>1278867.1299999997</v>
      </c>
      <c r="F7" s="8">
        <v>1904741.1999999997</v>
      </c>
      <c r="G7" s="8">
        <v>601341.3200000001</v>
      </c>
      <c r="H7" s="8">
        <v>1961216.1400000001</v>
      </c>
      <c r="I7" s="8">
        <v>3259727.3899999997</v>
      </c>
      <c r="J7" s="8">
        <v>2041577.6099999994</v>
      </c>
      <c r="K7" s="8">
        <f>SUM(B7:J7)</f>
        <v>21056123.7</v>
      </c>
      <c r="Q7"/>
      <c r="R7"/>
    </row>
    <row r="8" spans="1:11" ht="27" customHeight="1">
      <c r="A8" s="6" t="s">
        <v>5</v>
      </c>
      <c r="B8" s="7">
        <f>+B6+B7</f>
        <v>20695076.209999997</v>
      </c>
      <c r="C8" s="7">
        <f aca="true" t="shared" si="0" ref="C8:J8">+C6+C7</f>
        <v>22078510.43</v>
      </c>
      <c r="D8" s="7">
        <f t="shared" si="0"/>
        <v>27576279.419999998</v>
      </c>
      <c r="E8" s="7">
        <f t="shared" si="0"/>
        <v>15505108.040000001</v>
      </c>
      <c r="F8" s="7">
        <f t="shared" si="0"/>
        <v>17461857.96</v>
      </c>
      <c r="G8" s="7">
        <f t="shared" si="0"/>
        <v>18730469.45</v>
      </c>
      <c r="H8" s="7">
        <f t="shared" si="0"/>
        <v>17499316.930000003</v>
      </c>
      <c r="I8" s="7">
        <f t="shared" si="0"/>
        <v>24468091.269999996</v>
      </c>
      <c r="J8" s="7">
        <f t="shared" si="0"/>
        <v>7150768.209999999</v>
      </c>
      <c r="K8" s="7">
        <f>+K7+K6</f>
        <v>171165477.92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5153332.33</v>
      </c>
      <c r="C13" s="10">
        <v>6137088.71</v>
      </c>
      <c r="D13" s="10">
        <v>20270079.699999996</v>
      </c>
      <c r="E13" s="10">
        <v>17349856.88</v>
      </c>
      <c r="F13" s="10">
        <v>16479980.89</v>
      </c>
      <c r="G13" s="10">
        <v>10578479.83</v>
      </c>
      <c r="H13" s="10">
        <v>4680144.510000001</v>
      </c>
      <c r="I13" s="10">
        <v>5890239.7700000005</v>
      </c>
      <c r="J13" s="10">
        <v>6281827.8599999985</v>
      </c>
      <c r="K13" s="10">
        <v>11005577.07</v>
      </c>
      <c r="L13" s="10">
        <f>SUM(B13:K13)</f>
        <v>103826607.54999998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2452564.9299999997</v>
      </c>
      <c r="C14" s="8">
        <v>867760.3999999998</v>
      </c>
      <c r="D14" s="8">
        <v>2740136.8000000007</v>
      </c>
      <c r="E14" s="8">
        <v>2313693.9999999995</v>
      </c>
      <c r="F14" s="8">
        <v>1635046.4</v>
      </c>
      <c r="G14" s="8">
        <v>1023712.8000000004</v>
      </c>
      <c r="H14" s="8">
        <v>870436.3999999997</v>
      </c>
      <c r="I14" s="8">
        <v>1438575.81</v>
      </c>
      <c r="J14" s="8">
        <v>2504392.5</v>
      </c>
      <c r="K14" s="8">
        <v>1718809.4</v>
      </c>
      <c r="L14" s="8">
        <f>SUM(B14:K14)</f>
        <v>17565129.44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7605897.26</v>
      </c>
      <c r="C15" s="7">
        <f>+C13+C14</f>
        <v>7004849.109999999</v>
      </c>
      <c r="D15" s="7">
        <f aca="true" t="shared" si="1" ref="D15:I15">+D13+D14</f>
        <v>23010216.499999996</v>
      </c>
      <c r="E15" s="7">
        <f t="shared" si="1"/>
        <v>19663550.88</v>
      </c>
      <c r="F15" s="7">
        <f t="shared" si="1"/>
        <v>18115027.29</v>
      </c>
      <c r="G15" s="7">
        <f t="shared" si="1"/>
        <v>11602192.63</v>
      </c>
      <c r="H15" s="7">
        <f t="shared" si="1"/>
        <v>5550580.91</v>
      </c>
      <c r="I15" s="7">
        <f t="shared" si="1"/>
        <v>7328815.58</v>
      </c>
      <c r="J15" s="7">
        <f>+J13+J14</f>
        <v>8786220.36</v>
      </c>
      <c r="K15" s="7">
        <f>+K13+K14</f>
        <v>12724386.47</v>
      </c>
      <c r="L15" s="7">
        <f>+L13+L14</f>
        <v>121391736.98999998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19797470.369999997</v>
      </c>
      <c r="C20" s="10">
        <v>14780115.100000001</v>
      </c>
      <c r="D20" s="10">
        <v>10635552.290000001</v>
      </c>
      <c r="E20" s="10">
        <v>3690651.31</v>
      </c>
      <c r="F20" s="10">
        <v>11019985.729999999</v>
      </c>
      <c r="G20" s="10">
        <v>20722716.699999996</v>
      </c>
      <c r="H20" s="10">
        <v>3211316.43</v>
      </c>
      <c r="I20" s="10">
        <v>13060427.04</v>
      </c>
      <c r="J20" s="10">
        <v>11581113.23</v>
      </c>
      <c r="K20" s="10">
        <v>19603753.28</v>
      </c>
      <c r="L20" s="10">
        <v>14340058.299999999</v>
      </c>
      <c r="M20" s="10">
        <v>7221672.919999999</v>
      </c>
      <c r="N20" s="10">
        <v>3750145.9999999995</v>
      </c>
      <c r="O20" s="10">
        <f>SUM(B20:N20)</f>
        <v>153414978.7</v>
      </c>
    </row>
    <row r="21" spans="1:15" ht="27" customHeight="1">
      <c r="A21" s="2" t="s">
        <v>4</v>
      </c>
      <c r="B21" s="8">
        <v>854631.5199999999</v>
      </c>
      <c r="C21" s="8">
        <v>766448.3099999999</v>
      </c>
      <c r="D21" s="8">
        <v>562019.2300000001</v>
      </c>
      <c r="E21" s="8">
        <v>323230.8</v>
      </c>
      <c r="F21" s="8">
        <v>1273281.3800000001</v>
      </c>
      <c r="G21" s="8">
        <v>-715782.66</v>
      </c>
      <c r="H21" s="8">
        <v>85594.2</v>
      </c>
      <c r="I21" s="8">
        <v>875197.15</v>
      </c>
      <c r="J21" s="8">
        <v>1221343.26</v>
      </c>
      <c r="K21" s="8">
        <v>-74683.30000000005</v>
      </c>
      <c r="L21" s="8">
        <v>1855842.4</v>
      </c>
      <c r="M21" s="8">
        <v>1134190.8900000001</v>
      </c>
      <c r="N21" s="8">
        <v>378885.09</v>
      </c>
      <c r="O21" s="8">
        <f>SUM(B21:N21)</f>
        <v>8540198.270000001</v>
      </c>
    </row>
    <row r="22" spans="1:15" ht="27" customHeight="1">
      <c r="A22" s="6" t="s">
        <v>5</v>
      </c>
      <c r="B22" s="7">
        <f>+B20+B21</f>
        <v>20652101.889999997</v>
      </c>
      <c r="C22" s="7">
        <f>+C20+C21</f>
        <v>15546563.410000002</v>
      </c>
      <c r="D22" s="7">
        <f aca="true" t="shared" si="2" ref="D22:O22">+D20+D21</f>
        <v>11197571.520000001</v>
      </c>
      <c r="E22" s="7">
        <f t="shared" si="2"/>
        <v>4013882.11</v>
      </c>
      <c r="F22" s="7">
        <f t="shared" si="2"/>
        <v>12293267.11</v>
      </c>
      <c r="G22" s="7">
        <f t="shared" si="2"/>
        <v>20006934.039999995</v>
      </c>
      <c r="H22" s="7">
        <f t="shared" si="2"/>
        <v>3296910.6300000004</v>
      </c>
      <c r="I22" s="7">
        <f t="shared" si="2"/>
        <v>13935624.19</v>
      </c>
      <c r="J22" s="7">
        <f t="shared" si="2"/>
        <v>12802456.49</v>
      </c>
      <c r="K22" s="7">
        <f t="shared" si="2"/>
        <v>19529069.98</v>
      </c>
      <c r="L22" s="7">
        <f t="shared" si="2"/>
        <v>16195900.7</v>
      </c>
      <c r="M22" s="7">
        <f t="shared" si="2"/>
        <v>8355863.809999999</v>
      </c>
      <c r="N22" s="7">
        <f t="shared" si="2"/>
        <v>4129031.0899999994</v>
      </c>
      <c r="O22" s="7">
        <f t="shared" si="2"/>
        <v>161955176.97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2021-05-17T11:42:49Z</dcterms:modified>
  <cp:category/>
  <cp:version/>
  <cp:contentType/>
  <cp:contentStatus/>
</cp:coreProperties>
</file>