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<sst xmlns="http://schemas.openxmlformats.org/spreadsheetml/2006/main" count="81" uniqueCount="63">
  <si>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</si>
  <si>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</si>
  <si>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</si>
  <si>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</si>
  <si>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</si>
  <si>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</si>
  <si>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</si>
  <si>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</si>
  <si>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</si>
  <si>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</si>
  <si>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</si>
  <si>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</si>
  <si>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</si>
  <si>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</si>
  <si>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</si>
  <si>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</si>
  <si>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</si>
  <si>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</si>
  <si>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</si>
  <si>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</si>
  <si>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</si>
  <si>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</si>
  <si>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</si>
  <si>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</si>
  <si>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</si>
  <si>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</si>
  <si>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</si>
  <si>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</si>
  <si>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</si>
  <si>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</si>
  <si>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</si>
  <si>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</si>
  <si>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</si>
  <si>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</si>
  <si>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</si>
  <si>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</si>
  <si>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</si>
  <si>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</si>
  <si>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</si>
  <si>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</si>
  <si>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</si>
  <si>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</si>
  <si>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</si>
  <si>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</si>
  <si>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</si>
  <si>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</si>
  <si>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</si>
  <si>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</si>
  <si>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</si>
  <si>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</si>
  <si>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</si>
  <si>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</si>
  <si>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</si>
  <si>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</si>
  <si>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</si>
  <si>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</si>
  <si>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</si>
  <si>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</si>
  <si>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</si>
  <si>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</si>
  <si>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</si>
  <si>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</si>
  <si>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31/05/20 - VENCIMENTO 05/06/20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</si>
</sst>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262707.01</v>
      </c>
      <c r="C6" s="10">
        <v>274740.94</v>
      </c>
      <c r="D6" s="10">
        <v>341480.18</v>
      </c>
      <c r="E6" s="10">
        <v>189157.12</v>
      </c>
      <c r="F6" s="10">
        <v>232489.68</v>
      </c>
      <c r="G6" s="10">
        <v>280539.31</v>
      </c>
      <c r="H6" s="10">
        <v>247182.78</v>
      </c>
      <c r="I6" s="10">
        <v>341931.38000000006</v>
      </c>
      <c r="J6" s="10">
        <v>76587.65</v>
      </c>
      <c r="K6" s="10">
        <f>SUM(B6:J6)</f>
        <v>2246816.05</v>
      </c>
      <c r="Q6"/>
      <c r="R6"/>
    </row>
    <row r="7" spans="1:18" ht="27" customHeight="1">
      <c r="A7" s="2" t="s">
        <v>4</v>
      </c>
      <c r="B7" s="19">
        <v>-14093.2</v>
      </c>
      <c r="C7" s="19">
        <v>-13358.4</v>
      </c>
      <c r="D7" s="19">
        <v>-18880.4</v>
      </c>
      <c r="E7" s="19">
        <v>-8575.6</v>
      </c>
      <c r="F7" s="19">
        <v>-10916.4</v>
      </c>
      <c r="G7" s="19">
        <v>-9451.2</v>
      </c>
      <c r="H7" s="19">
        <v>-8795.6</v>
      </c>
      <c r="I7" s="19">
        <v>-14361.6</v>
      </c>
      <c r="J7" s="19">
        <v>-1447.6</v>
      </c>
      <c r="K7" s="8">
        <f>SUM(B7:J7)</f>
        <v>-99880.00000000001</v>
      </c>
      <c r="Q7"/>
      <c r="R7"/>
    </row>
    <row r="8" spans="1:11" ht="27" customHeight="1">
      <c r="A8" s="6" t="s">
        <v>5</v>
      </c>
      <c r="B8" s="7">
        <f>B6+B7</f>
        <v>248613.81</v>
      </c>
      <c r="C8" s="7">
        <f aca="true" t="shared" si="0" ref="C8:J8">C6+C7</f>
        <v>261382.54</v>
      </c>
      <c r="D8" s="7">
        <f t="shared" si="0"/>
        <v>322599.77999999997</v>
      </c>
      <c r="E8" s="7">
        <f t="shared" si="0"/>
        <v>180581.52</v>
      </c>
      <c r="F8" s="7">
        <f t="shared" si="0"/>
        <v>221573.28</v>
      </c>
      <c r="G8" s="7">
        <f t="shared" si="0"/>
        <v>271088.11</v>
      </c>
      <c r="H8" s="7">
        <f t="shared" si="0"/>
        <v>238387.18</v>
      </c>
      <c r="I8" s="7">
        <f t="shared" si="0"/>
        <v>327569.7800000001</v>
      </c>
      <c r="J8" s="7">
        <f t="shared" si="0"/>
        <v>75140.04999999999</v>
      </c>
      <c r="K8" s="7">
        <f>+K7+K6</f>
        <v>2146936.05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67137.8</v>
      </c>
      <c r="C13" s="10">
        <v>83835.4</v>
      </c>
      <c r="D13" s="10">
        <v>297066.65</v>
      </c>
      <c r="E13" s="10">
        <v>266216.63</v>
      </c>
      <c r="F13" s="10">
        <v>265163.71</v>
      </c>
      <c r="G13" s="10">
        <v>144178.09</v>
      </c>
      <c r="H13" s="10">
        <v>72185.93000000001</v>
      </c>
      <c r="I13" s="10">
        <v>93761.36</v>
      </c>
      <c r="J13" s="10">
        <v>88037.15999999999</v>
      </c>
      <c r="K13" s="10">
        <v>176455.25</v>
      </c>
      <c r="L13" s="10">
        <f>SUM(B13:K13)</f>
        <v>1554037.98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-3586</v>
      </c>
      <c r="C14" s="8">
        <v>-5882.8</v>
      </c>
      <c r="D14" s="8">
        <v>-15096.4</v>
      </c>
      <c r="E14" s="8">
        <v>-14383.6</v>
      </c>
      <c r="F14" s="8">
        <v>-18312.8</v>
      </c>
      <c r="G14" s="8">
        <v>-5975.2</v>
      </c>
      <c r="H14" s="8">
        <v>-2516.8</v>
      </c>
      <c r="I14" s="8">
        <v>-4589.2</v>
      </c>
      <c r="J14" s="8">
        <v>-2098.8</v>
      </c>
      <c r="K14" s="8">
        <v>-8514</v>
      </c>
      <c r="L14" s="8">
        <f>SUM(B14:K14)</f>
        <v>-80955.59999999999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63551.8</v>
      </c>
      <c r="C15" s="7">
        <f aca="true" t="shared" si="1" ref="C15:K15">C13+C14</f>
        <v>77952.59999999999</v>
      </c>
      <c r="D15" s="7">
        <f t="shared" si="1"/>
        <v>281970.25</v>
      </c>
      <c r="E15" s="7">
        <f t="shared" si="1"/>
        <v>251833.03</v>
      </c>
      <c r="F15" s="7">
        <f t="shared" si="1"/>
        <v>246850.91000000003</v>
      </c>
      <c r="G15" s="7">
        <f t="shared" si="1"/>
        <v>138202.88999999998</v>
      </c>
      <c r="H15" s="7">
        <f t="shared" si="1"/>
        <v>69669.13</v>
      </c>
      <c r="I15" s="7">
        <f t="shared" si="1"/>
        <v>89172.16</v>
      </c>
      <c r="J15" s="7">
        <f t="shared" si="1"/>
        <v>85938.35999999999</v>
      </c>
      <c r="K15" s="7">
        <f t="shared" si="1"/>
        <v>167941.25</v>
      </c>
      <c r="L15" s="7">
        <f>+L13+L14</f>
        <v>1473082.38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346804.3</v>
      </c>
      <c r="C20" s="10">
        <v>248948.46999999997</v>
      </c>
      <c r="D20" s="10">
        <v>172832.96</v>
      </c>
      <c r="E20" s="10">
        <v>57210.21000000001</v>
      </c>
      <c r="F20" s="10">
        <v>188866.05</v>
      </c>
      <c r="G20" s="10">
        <v>295016.51999999996</v>
      </c>
      <c r="H20" s="10">
        <v>45605.14</v>
      </c>
      <c r="I20" s="10">
        <v>218025.2</v>
      </c>
      <c r="J20" s="10">
        <v>227860.18999999997</v>
      </c>
      <c r="K20" s="10">
        <v>328166.55000000005</v>
      </c>
      <c r="L20" s="10">
        <v>239693.15999999997</v>
      </c>
      <c r="M20" s="10">
        <v>131317.99</v>
      </c>
      <c r="N20" s="10">
        <v>59799.35999999999</v>
      </c>
      <c r="O20" s="10">
        <f>SUM(B20:N20)</f>
        <v>2560146.1</v>
      </c>
    </row>
    <row r="21" spans="1:15" ht="27" customHeight="1">
      <c r="A21" s="2" t="s">
        <v>4</v>
      </c>
      <c r="B21" s="8">
        <v>-21696.4</v>
      </c>
      <c r="C21" s="8">
        <v>-15681.6</v>
      </c>
      <c r="D21" s="8">
        <v>-14625.6</v>
      </c>
      <c r="E21" s="8">
        <v>-1614.8</v>
      </c>
      <c r="F21" s="8">
        <v>-8619.6</v>
      </c>
      <c r="G21" s="8">
        <v>-13732.4</v>
      </c>
      <c r="H21" s="8">
        <v>-1852.4</v>
      </c>
      <c r="I21" s="8">
        <v>-15765.2</v>
      </c>
      <c r="J21" s="8">
        <v>-14590.4</v>
      </c>
      <c r="K21" s="8">
        <v>-14084.4</v>
      </c>
      <c r="L21" s="8">
        <v>-9196</v>
      </c>
      <c r="M21" s="8">
        <v>-3608</v>
      </c>
      <c r="N21" s="8">
        <v>-2591.6</v>
      </c>
      <c r="O21" s="8">
        <f>SUM(B21:N21)</f>
        <v>-137658.4</v>
      </c>
    </row>
    <row r="22" spans="1:15" ht="27" customHeight="1">
      <c r="A22" s="6" t="s">
        <v>5</v>
      </c>
      <c r="B22" s="7">
        <f>+B20+B21</f>
        <v>325107.89999999997</v>
      </c>
      <c r="C22" s="7">
        <f>+C20+C21</f>
        <v>233266.86999999997</v>
      </c>
      <c r="D22" s="7">
        <f aca="true" t="shared" si="2" ref="D22:O22">+D20+D21</f>
        <v>158207.36</v>
      </c>
      <c r="E22" s="7">
        <f t="shared" si="2"/>
        <v>55595.41</v>
      </c>
      <c r="F22" s="7">
        <f t="shared" si="2"/>
        <v>180246.44999999998</v>
      </c>
      <c r="G22" s="7">
        <f t="shared" si="2"/>
        <v>281284.11999999994</v>
      </c>
      <c r="H22" s="7">
        <f t="shared" si="2"/>
        <v>43752.74</v>
      </c>
      <c r="I22" s="7">
        <f t="shared" si="2"/>
        <v>202260</v>
      </c>
      <c r="J22" s="7">
        <f t="shared" si="2"/>
        <v>213269.78999999998</v>
      </c>
      <c r="K22" s="7">
        <f t="shared" si="2"/>
        <v>314082.15</v>
      </c>
      <c r="L22" s="7">
        <f t="shared" si="2"/>
        <v>230497.15999999997</v>
      </c>
      <c r="M22" s="7">
        <f t="shared" si="2"/>
        <v>127709.98999999999</v>
      </c>
      <c r="N22" s="7">
        <f t="shared" si="2"/>
        <v>57207.759999999995</v>
      </c>
      <c r="O22" s="7">
        <f t="shared" si="2"/>
        <v>2422487.7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2020-06-05T18:01:35Z</dcterms:modified>
  <cp:category/>
  <cp:version/>
  <cp:contentType/>
  <cp:contentStatus/>
</cp:coreProperties>
</file>