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<sst xmlns="http://schemas.openxmlformats.org/spreadsheetml/2006/main" count="81" uniqueCount="63">
  <si>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</si>
  <si>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</si>
  <si>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</si>
  <si>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</si>
  <si>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</si>
  <si>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</si>
  <si>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</si>
  <si>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</si>
  <si>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</si>
  <si>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</si>
  <si>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</si>
  <si>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</si>
  <si>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</si>
  <si>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</si>
  <si>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</si>
  <si>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</si>
  <si>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</si>
  <si>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</si>
  <si>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</si>
  <si>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</si>
  <si>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</si>
  <si>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</si>
  <si>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</si>
  <si>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</si>
  <si>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</si>
  <si>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</si>
  <si>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</si>
  <si>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</si>
  <si>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</si>
  <si>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</si>
  <si>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</si>
  <si>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</si>
  <si>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</si>
  <si>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</si>
  <si>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</si>
  <si>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</si>
  <si>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</si>
  <si>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</si>
  <si>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</si>
  <si>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</si>
  <si>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</si>
  <si>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</si>
  <si>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</si>
  <si>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</si>
  <si>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</si>
  <si>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</si>
  <si>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</si>
  <si>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</si>
  <si>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</si>
  <si>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</si>
  <si>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</si>
  <si>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</si>
  <si>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</si>
  <si>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</si>
  <si>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</si>
  <si>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</si>
  <si>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</si>
  <si>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</si>
  <si>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</si>
  <si>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</si>
  <si>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</si>
  <si>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</si>
  <si>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29/05/20 - VENCIMENTO 05/06/20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</si>
</sst>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775001.38</v>
      </c>
      <c r="C6" s="10">
        <v>879352.1799999999</v>
      </c>
      <c r="D6" s="10">
        <v>1018106.64</v>
      </c>
      <c r="E6" s="10">
        <v>630111.03</v>
      </c>
      <c r="F6" s="10">
        <v>676718.88</v>
      </c>
      <c r="G6" s="10">
        <v>739032.8499999999</v>
      </c>
      <c r="H6" s="10">
        <v>657376.1499999999</v>
      </c>
      <c r="I6" s="10">
        <v>911494.72</v>
      </c>
      <c r="J6" s="10">
        <v>215731.8</v>
      </c>
      <c r="K6" s="10">
        <f>SUM(B6:J6)</f>
        <v>6502925.629999999</v>
      </c>
      <c r="Q6"/>
      <c r="R6"/>
    </row>
    <row r="7" spans="1:18" ht="27" customHeight="1">
      <c r="A7" s="2" t="s">
        <v>4</v>
      </c>
      <c r="B7" s="19">
        <v>1121348.94</v>
      </c>
      <c r="C7" s="19">
        <v>720729.85</v>
      </c>
      <c r="D7" s="19">
        <v>1258800.7</v>
      </c>
      <c r="E7" s="19">
        <v>612415.85</v>
      </c>
      <c r="F7" s="19">
        <v>602561.6</v>
      </c>
      <c r="G7" s="19">
        <v>608276.64</v>
      </c>
      <c r="H7" s="19">
        <v>556157.96</v>
      </c>
      <c r="I7" s="19">
        <v>1072527.35</v>
      </c>
      <c r="J7" s="19">
        <v>600201.94</v>
      </c>
      <c r="K7" s="8">
        <f>SUM(B7:J7)</f>
        <v>7153020.83</v>
      </c>
      <c r="Q7"/>
      <c r="R7"/>
    </row>
    <row r="8" spans="1:11" ht="27" customHeight="1">
      <c r="A8" s="6" t="s">
        <v>5</v>
      </c>
      <c r="B8" s="7">
        <f>B6+B7</f>
        <v>1896350.3199999998</v>
      </c>
      <c r="C8" s="7">
        <f aca="true" t="shared" si="0" ref="C8:J8">C6+C7</f>
        <v>1600082.0299999998</v>
      </c>
      <c r="D8" s="7">
        <f t="shared" si="0"/>
        <v>2276907.34</v>
      </c>
      <c r="E8" s="7">
        <f t="shared" si="0"/>
        <v>1242526.88</v>
      </c>
      <c r="F8" s="7">
        <f t="shared" si="0"/>
        <v>1279280.48</v>
      </c>
      <c r="G8" s="7">
        <f t="shared" si="0"/>
        <v>1347309.4899999998</v>
      </c>
      <c r="H8" s="7">
        <f t="shared" si="0"/>
        <v>1213534.1099999999</v>
      </c>
      <c r="I8" s="7">
        <f t="shared" si="0"/>
        <v>1984022.07</v>
      </c>
      <c r="J8" s="7">
        <f t="shared" si="0"/>
        <v>815933.74</v>
      </c>
      <c r="K8" s="7">
        <f>+K7+K6</f>
        <v>13655946.459999999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220653.81999999998</v>
      </c>
      <c r="C13" s="10">
        <v>268349.3</v>
      </c>
      <c r="D13" s="10">
        <v>882963.59</v>
      </c>
      <c r="E13" s="10">
        <v>744143.59</v>
      </c>
      <c r="F13" s="10">
        <v>720354.56</v>
      </c>
      <c r="G13" s="10">
        <v>450534.57999999996</v>
      </c>
      <c r="H13" s="10">
        <v>197340.96</v>
      </c>
      <c r="I13" s="10">
        <v>244127.97999999998</v>
      </c>
      <c r="J13" s="10">
        <v>278964.88</v>
      </c>
      <c r="K13" s="10">
        <v>477353.41000000003</v>
      </c>
      <c r="L13" s="10">
        <f>SUM(B13:K13)</f>
        <v>4484786.67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750434.99</v>
      </c>
      <c r="C14" s="8">
        <v>279051.6</v>
      </c>
      <c r="D14" s="8">
        <v>824951.6</v>
      </c>
      <c r="E14" s="8">
        <v>668373.8</v>
      </c>
      <c r="F14" s="8">
        <v>466669.6</v>
      </c>
      <c r="G14" s="8">
        <v>347923.2</v>
      </c>
      <c r="H14" s="8">
        <v>258456.8</v>
      </c>
      <c r="I14" s="8">
        <v>475952.92</v>
      </c>
      <c r="J14" s="8">
        <v>661958</v>
      </c>
      <c r="K14" s="8">
        <v>499956</v>
      </c>
      <c r="L14" s="8">
        <f>SUM(B14:K14)</f>
        <v>5233728.51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971088.8099999999</v>
      </c>
      <c r="C15" s="7">
        <f aca="true" t="shared" si="1" ref="C15:K15">C13+C14</f>
        <v>547400.8999999999</v>
      </c>
      <c r="D15" s="7">
        <f t="shared" si="1"/>
        <v>1707915.19</v>
      </c>
      <c r="E15" s="7">
        <f t="shared" si="1"/>
        <v>1412517.3900000001</v>
      </c>
      <c r="F15" s="7">
        <f t="shared" si="1"/>
        <v>1187024.1600000001</v>
      </c>
      <c r="G15" s="7">
        <f t="shared" si="1"/>
        <v>798457.78</v>
      </c>
      <c r="H15" s="7">
        <f t="shared" si="1"/>
        <v>455797.76</v>
      </c>
      <c r="I15" s="7">
        <f t="shared" si="1"/>
        <v>720080.8999999999</v>
      </c>
      <c r="J15" s="7">
        <f t="shared" si="1"/>
        <v>940922.88</v>
      </c>
      <c r="K15" s="7">
        <f t="shared" si="1"/>
        <v>977309.41</v>
      </c>
      <c r="L15" s="7">
        <f>+L13+L14</f>
        <v>9718515.18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806163.4299999999</v>
      </c>
      <c r="C20" s="10">
        <v>609321.86</v>
      </c>
      <c r="D20" s="10">
        <v>423465.06</v>
      </c>
      <c r="E20" s="10">
        <v>152117.19</v>
      </c>
      <c r="F20" s="10">
        <v>454495.4</v>
      </c>
      <c r="G20" s="10">
        <v>858321.3600000001</v>
      </c>
      <c r="H20" s="10">
        <v>138418.78</v>
      </c>
      <c r="I20" s="10">
        <v>532021.18</v>
      </c>
      <c r="J20" s="10">
        <v>479873.66000000003</v>
      </c>
      <c r="K20" s="10">
        <v>782412.9999999999</v>
      </c>
      <c r="L20" s="10">
        <v>594990.72</v>
      </c>
      <c r="M20" s="10">
        <v>307213.56</v>
      </c>
      <c r="N20" s="10">
        <v>158108.04999999996</v>
      </c>
      <c r="O20" s="10">
        <f>SUM(B20:N20)</f>
        <v>6296923.249999999</v>
      </c>
    </row>
    <row r="21" spans="1:15" ht="27" customHeight="1">
      <c r="A21" s="2" t="s">
        <v>4</v>
      </c>
      <c r="B21" s="8">
        <v>386910.6</v>
      </c>
      <c r="C21" s="8">
        <v>305825.2</v>
      </c>
      <c r="D21" s="8">
        <v>244302.4</v>
      </c>
      <c r="E21" s="8">
        <v>106136</v>
      </c>
      <c r="F21" s="8">
        <v>410276.8</v>
      </c>
      <c r="G21" s="8">
        <v>-53600.4</v>
      </c>
      <c r="H21" s="8">
        <v>-29443.2</v>
      </c>
      <c r="I21" s="8">
        <v>426988.2</v>
      </c>
      <c r="J21" s="8">
        <v>378740.4</v>
      </c>
      <c r="K21" s="8">
        <v>208947.6</v>
      </c>
      <c r="L21" s="8">
        <v>569844.6</v>
      </c>
      <c r="M21" s="8">
        <v>285265.4</v>
      </c>
      <c r="N21" s="8">
        <v>128663.4</v>
      </c>
      <c r="O21" s="8">
        <f>SUM(B21:N21)</f>
        <v>3368857</v>
      </c>
    </row>
    <row r="22" spans="1:15" ht="27" customHeight="1">
      <c r="A22" s="6" t="s">
        <v>5</v>
      </c>
      <c r="B22" s="7">
        <f>+B20+B21</f>
        <v>1193074.0299999998</v>
      </c>
      <c r="C22" s="7">
        <f>+C20+C21</f>
        <v>915147.06</v>
      </c>
      <c r="D22" s="7">
        <f aca="true" t="shared" si="2" ref="D22:O22">+D20+D21</f>
        <v>667767.46</v>
      </c>
      <c r="E22" s="7">
        <f t="shared" si="2"/>
        <v>258253.19</v>
      </c>
      <c r="F22" s="7">
        <f t="shared" si="2"/>
        <v>864772.2</v>
      </c>
      <c r="G22" s="7">
        <f t="shared" si="2"/>
        <v>804720.9600000001</v>
      </c>
      <c r="H22" s="7">
        <f t="shared" si="2"/>
        <v>108975.58</v>
      </c>
      <c r="I22" s="7">
        <f t="shared" si="2"/>
        <v>959009.3800000001</v>
      </c>
      <c r="J22" s="7">
        <f t="shared" si="2"/>
        <v>858614.06</v>
      </c>
      <c r="K22" s="7">
        <f t="shared" si="2"/>
        <v>991360.5999999999</v>
      </c>
      <c r="L22" s="7">
        <f t="shared" si="2"/>
        <v>1164835.3199999998</v>
      </c>
      <c r="M22" s="7">
        <f t="shared" si="2"/>
        <v>592478.96</v>
      </c>
      <c r="N22" s="7">
        <f t="shared" si="2"/>
        <v>286771.44999999995</v>
      </c>
      <c r="O22" s="7">
        <f t="shared" si="2"/>
        <v>9665780.25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2020-06-05T17:57:50Z</dcterms:modified>
  <cp:category/>
  <cp:version/>
  <cp:contentType/>
  <cp:contentStatus/>
</cp:coreProperties>
</file>