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<sst xmlns="http://schemas.openxmlformats.org/spreadsheetml/2006/main" count="81" uniqueCount="63">
  <si>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</si>
  <si>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</si>
  <si>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</si>
  <si>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</si>
  <si>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</si>
  <si>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</si>
  <si>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</si>
  <si>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</si>
  <si>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</si>
  <si>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</si>
  <si>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</si>
  <si>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</si>
  <si>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</si>
  <si>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</si>
  <si>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</si>
  <si>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</si>
  <si>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</si>
  <si>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</si>
  <si>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</si>
  <si>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</si>
  <si>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</si>
  <si>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</si>
  <si>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</si>
  <si>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</si>
  <si>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</si>
  <si>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</si>
  <si>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</si>
  <si>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</si>
  <si>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</si>
  <si>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</si>
  <si>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</si>
  <si>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</si>
  <si>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</si>
  <si>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</si>
  <si>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</si>
  <si>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</si>
  <si>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</si>
  <si>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</si>
  <si>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</si>
  <si>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</si>
  <si>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</si>
  <si>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</si>
  <si>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</si>
  <si>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</si>
  <si>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</si>
  <si>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</si>
  <si>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</si>
  <si>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</si>
  <si>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</si>
  <si>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</si>
  <si>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</si>
  <si>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</si>
  <si>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</si>
  <si>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</si>
  <si>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</si>
  <si>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</si>
  <si>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</si>
  <si>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</si>
  <si>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</si>
  <si>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</si>
  <si>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</si>
  <si>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</si>
  <si>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26/05/20 - VENCIMENTO 02/06/20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</si>
</sst>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787551.21</v>
      </c>
      <c r="C6" s="10">
        <v>891882.44</v>
      </c>
      <c r="D6" s="10">
        <v>1032074.84</v>
      </c>
      <c r="E6" s="10">
        <v>635215.49</v>
      </c>
      <c r="F6" s="10">
        <v>684152.9</v>
      </c>
      <c r="G6" s="10">
        <v>745825.24</v>
      </c>
      <c r="H6" s="10">
        <v>665964.5199999999</v>
      </c>
      <c r="I6" s="10">
        <v>916901.32</v>
      </c>
      <c r="J6" s="10">
        <v>217870.19</v>
      </c>
      <c r="K6" s="10">
        <f>SUM(B6:J6)</f>
        <v>6577438.149999999</v>
      </c>
      <c r="Q6"/>
      <c r="R6"/>
    </row>
    <row r="7" spans="1:18" ht="27" customHeight="1">
      <c r="A7" s="2" t="s">
        <v>4</v>
      </c>
      <c r="B7" s="19">
        <v>-157488.73</v>
      </c>
      <c r="C7" s="19">
        <v>-34016.43</v>
      </c>
      <c r="D7" s="19">
        <v>-67928.44</v>
      </c>
      <c r="E7" s="19">
        <v>-122811.95000000001</v>
      </c>
      <c r="F7" s="19">
        <v>-28490</v>
      </c>
      <c r="G7" s="19">
        <v>-168463.89</v>
      </c>
      <c r="H7" s="19">
        <v>-43178.94</v>
      </c>
      <c r="I7" s="19">
        <v>-76502.09</v>
      </c>
      <c r="J7" s="19">
        <v>-16485.87</v>
      </c>
      <c r="K7" s="8">
        <f>SUM(B7:J7)</f>
        <v>-715366.3400000001</v>
      </c>
      <c r="Q7"/>
      <c r="R7"/>
    </row>
    <row r="8" spans="1:11" ht="27" customHeight="1">
      <c r="A8" s="6" t="s">
        <v>5</v>
      </c>
      <c r="B8" s="7">
        <f>B6+B7</f>
        <v>630062.48</v>
      </c>
      <c r="C8" s="7">
        <f aca="true" t="shared" si="0" ref="C8:J8">C6+C7</f>
        <v>857866.0099999999</v>
      </c>
      <c r="D8" s="7">
        <f t="shared" si="0"/>
        <v>964146.3999999999</v>
      </c>
      <c r="E8" s="7">
        <f t="shared" si="0"/>
        <v>512403.54</v>
      </c>
      <c r="F8" s="7">
        <f t="shared" si="0"/>
        <v>655662.9</v>
      </c>
      <c r="G8" s="7">
        <f t="shared" si="0"/>
        <v>577361.35</v>
      </c>
      <c r="H8" s="7">
        <f t="shared" si="0"/>
        <v>622785.5799999998</v>
      </c>
      <c r="I8" s="7">
        <f t="shared" si="0"/>
        <v>840399.23</v>
      </c>
      <c r="J8" s="7">
        <f t="shared" si="0"/>
        <v>201384.32</v>
      </c>
      <c r="K8" s="7">
        <f>+K7+K6</f>
        <v>5862071.81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224561.06999999998</v>
      </c>
      <c r="C13" s="10">
        <v>271747.86000000004</v>
      </c>
      <c r="D13" s="10">
        <v>892951.86</v>
      </c>
      <c r="E13" s="10">
        <v>754727.7999999999</v>
      </c>
      <c r="F13" s="10">
        <v>730271.71</v>
      </c>
      <c r="G13" s="10">
        <v>454909.47</v>
      </c>
      <c r="H13" s="10">
        <v>200300.61999999997</v>
      </c>
      <c r="I13" s="10">
        <v>246239.61000000002</v>
      </c>
      <c r="J13" s="10">
        <v>279519.04</v>
      </c>
      <c r="K13" s="10">
        <v>481643.77</v>
      </c>
      <c r="L13" s="10">
        <f>SUM(B13:K13)</f>
        <v>4536872.81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-9174</v>
      </c>
      <c r="C14" s="8">
        <v>-15144.8</v>
      </c>
      <c r="D14" s="8">
        <v>-36181.2</v>
      </c>
      <c r="E14" s="8">
        <v>-33778.8</v>
      </c>
      <c r="F14" s="8">
        <v>-35987.6</v>
      </c>
      <c r="G14" s="8">
        <v>-17622</v>
      </c>
      <c r="H14" s="8">
        <v>-6032.4</v>
      </c>
      <c r="I14" s="8">
        <v>-27847.3</v>
      </c>
      <c r="J14" s="8">
        <v>-7436</v>
      </c>
      <c r="K14" s="8">
        <v>-22558.8</v>
      </c>
      <c r="L14" s="8">
        <f>SUM(B14:K14)</f>
        <v>-211762.89999999997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215387.06999999998</v>
      </c>
      <c r="C15" s="7">
        <f aca="true" t="shared" si="1" ref="C15:K15">C13+C14</f>
        <v>256603.06000000006</v>
      </c>
      <c r="D15" s="7">
        <f t="shared" si="1"/>
        <v>856770.66</v>
      </c>
      <c r="E15" s="7">
        <f t="shared" si="1"/>
        <v>720948.9999999999</v>
      </c>
      <c r="F15" s="7">
        <f t="shared" si="1"/>
        <v>694284.11</v>
      </c>
      <c r="G15" s="7">
        <f t="shared" si="1"/>
        <v>437287.47</v>
      </c>
      <c r="H15" s="7">
        <f t="shared" si="1"/>
        <v>194268.21999999997</v>
      </c>
      <c r="I15" s="7">
        <f t="shared" si="1"/>
        <v>218392.31000000003</v>
      </c>
      <c r="J15" s="7">
        <f t="shared" si="1"/>
        <v>272083.04</v>
      </c>
      <c r="K15" s="7">
        <f t="shared" si="1"/>
        <v>459084.97000000003</v>
      </c>
      <c r="L15" s="7">
        <f>+L13+L14</f>
        <v>4325109.909999999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814939.9099999999</v>
      </c>
      <c r="C20" s="10">
        <v>617351.79</v>
      </c>
      <c r="D20" s="10">
        <v>428889.23</v>
      </c>
      <c r="E20" s="10">
        <v>153769.86000000002</v>
      </c>
      <c r="F20" s="10">
        <v>457731.69999999995</v>
      </c>
      <c r="G20" s="10">
        <v>863542.3</v>
      </c>
      <c r="H20" s="10">
        <v>140703.16999999998</v>
      </c>
      <c r="I20" s="10">
        <v>538635.57</v>
      </c>
      <c r="J20" s="10">
        <v>485808.78</v>
      </c>
      <c r="K20" s="10">
        <v>787964.9199999999</v>
      </c>
      <c r="L20" s="10">
        <v>588300.6699999999</v>
      </c>
      <c r="M20" s="10">
        <v>308927.88</v>
      </c>
      <c r="N20" s="10">
        <v>159908.05999999997</v>
      </c>
      <c r="O20" s="10">
        <f>SUM(B20:N20)</f>
        <v>6346473.839999999</v>
      </c>
    </row>
    <row r="21" spans="1:15" ht="27" customHeight="1">
      <c r="A21" s="2" t="s">
        <v>4</v>
      </c>
      <c r="B21" s="8">
        <v>-41972.4</v>
      </c>
      <c r="C21" s="8">
        <v>-35216.200000000004</v>
      </c>
      <c r="D21" s="8">
        <v>-27570.4</v>
      </c>
      <c r="E21" s="8">
        <v>-4452.8</v>
      </c>
      <c r="F21" s="8">
        <v>-30713.379999999994</v>
      </c>
      <c r="G21" s="8">
        <v>-31891.2</v>
      </c>
      <c r="H21" s="8">
        <v>-4589.2</v>
      </c>
      <c r="I21" s="8">
        <v>-38393.6</v>
      </c>
      <c r="J21" s="8">
        <v>-28404.4</v>
      </c>
      <c r="K21" s="8">
        <v>-25533.2</v>
      </c>
      <c r="L21" s="8">
        <v>-21744.8</v>
      </c>
      <c r="M21" s="8">
        <v>-9786</v>
      </c>
      <c r="N21" s="8">
        <v>-11858.4</v>
      </c>
      <c r="O21" s="8">
        <f>SUM(B21:N21)</f>
        <v>-312125.98000000004</v>
      </c>
    </row>
    <row r="22" spans="1:15" ht="27" customHeight="1">
      <c r="A22" s="6" t="s">
        <v>5</v>
      </c>
      <c r="B22" s="7">
        <f>+B20+B21</f>
        <v>772967.5099999999</v>
      </c>
      <c r="C22" s="7">
        <f>+C20+C21</f>
        <v>582135.5900000001</v>
      </c>
      <c r="D22" s="7">
        <f aca="true" t="shared" si="2" ref="D22:O22">+D20+D21</f>
        <v>401318.82999999996</v>
      </c>
      <c r="E22" s="7">
        <f t="shared" si="2"/>
        <v>149317.06000000003</v>
      </c>
      <c r="F22" s="7">
        <f t="shared" si="2"/>
        <v>427018.31999999995</v>
      </c>
      <c r="G22" s="7">
        <f t="shared" si="2"/>
        <v>831651.1000000001</v>
      </c>
      <c r="H22" s="7">
        <f t="shared" si="2"/>
        <v>136113.96999999997</v>
      </c>
      <c r="I22" s="7">
        <f t="shared" si="2"/>
        <v>500241.97</v>
      </c>
      <c r="J22" s="7">
        <f t="shared" si="2"/>
        <v>457404.38</v>
      </c>
      <c r="K22" s="7">
        <f t="shared" si="2"/>
        <v>762431.72</v>
      </c>
      <c r="L22" s="7">
        <f t="shared" si="2"/>
        <v>566555.8699999999</v>
      </c>
      <c r="M22" s="7">
        <f t="shared" si="2"/>
        <v>299141.88</v>
      </c>
      <c r="N22" s="7">
        <f t="shared" si="2"/>
        <v>148049.65999999997</v>
      </c>
      <c r="O22" s="7">
        <f t="shared" si="2"/>
        <v>6034347.8599999985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2020-06-01T20:03:13Z</dcterms:modified>
  <cp:category/>
  <cp:version/>
  <cp:contentType/>
  <cp:contentStatus/>
</cp:coreProperties>
</file>