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<sst xmlns="http://schemas.openxmlformats.org/spreadsheetml/2006/main" count="81" uniqueCount="63">
  <si>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</si>
  <si>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</si>
  <si>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</si>
  <si>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</si>
  <si>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</si>
  <si>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</si>
  <si>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</si>
  <si>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</si>
  <si>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</si>
  <si>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</si>
  <si>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</si>
  <si>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</si>
  <si>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</si>
  <si>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</si>
  <si>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</si>
  <si>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</si>
  <si>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</si>
  <si>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</si>
  <si>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</si>
  <si>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</si>
  <si>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</si>
  <si>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</si>
  <si>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</si>
  <si>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</si>
  <si>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</si>
  <si>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</si>
  <si>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</si>
  <si>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</si>
  <si>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</si>
  <si>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</si>
  <si>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</si>
  <si>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</si>
  <si>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</si>
  <si>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</si>
  <si>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</si>
  <si>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</si>
  <si>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</si>
  <si>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</si>
  <si>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</si>
  <si>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</si>
  <si>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</si>
  <si>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</si>
  <si>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</si>
  <si>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</si>
  <si>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</si>
  <si>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</si>
  <si>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</si>
  <si>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</si>
  <si>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</si>
  <si>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</si>
  <si>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</si>
  <si>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</si>
  <si>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</si>
  <si>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</si>
  <si>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</si>
  <si>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</si>
  <si>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</si>
  <si>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</si>
  <si>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</si>
  <si>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</si>
  <si>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</si>
  <si>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</si>
  <si>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23/05/20 - VENCIMENTO 01/06/20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</si>
</sst>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G4">
      <selection activeCell="T14" sqref="T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453246.01</v>
      </c>
      <c r="C6" s="10">
        <v>466526.17</v>
      </c>
      <c r="D6" s="10">
        <v>607603.4299999999</v>
      </c>
      <c r="E6" s="10">
        <v>332987.43</v>
      </c>
      <c r="F6" s="10">
        <v>388189.08999999997</v>
      </c>
      <c r="G6" s="10">
        <v>468804.64</v>
      </c>
      <c r="H6" s="10">
        <v>416039.21</v>
      </c>
      <c r="I6" s="10">
        <v>552192.65</v>
      </c>
      <c r="J6" s="10">
        <v>125544.13999999998</v>
      </c>
      <c r="K6" s="10">
        <f>SUM(B6:J6)</f>
        <v>3811132.77</v>
      </c>
      <c r="Q6"/>
      <c r="R6"/>
    </row>
    <row r="7" spans="1:18" ht="27" customHeight="1">
      <c r="A7" s="2" t="s">
        <v>4</v>
      </c>
      <c r="B7" s="19">
        <v>-23104.4</v>
      </c>
      <c r="C7" s="19">
        <v>-19294</v>
      </c>
      <c r="D7" s="19">
        <v>-29238</v>
      </c>
      <c r="E7" s="19">
        <v>-13244</v>
      </c>
      <c r="F7" s="19">
        <v>-17133.6</v>
      </c>
      <c r="G7" s="19">
        <v>-12931.6</v>
      </c>
      <c r="H7" s="19">
        <v>-12166</v>
      </c>
      <c r="I7" s="19">
        <v>-21837.2</v>
      </c>
      <c r="J7" s="19">
        <v>-1966.8</v>
      </c>
      <c r="K7" s="8">
        <f>SUM(B7:J7)</f>
        <v>-150915.6</v>
      </c>
      <c r="Q7"/>
      <c r="R7"/>
    </row>
    <row r="8" spans="1:11" ht="27" customHeight="1">
      <c r="A8" s="6" t="s">
        <v>5</v>
      </c>
      <c r="B8" s="7">
        <f>B6+B7</f>
        <v>430141.61</v>
      </c>
      <c r="C8" s="7">
        <f aca="true" t="shared" si="0" ref="C8:J8">C6+C7</f>
        <v>447232.17</v>
      </c>
      <c r="D8" s="7">
        <f t="shared" si="0"/>
        <v>578365.4299999999</v>
      </c>
      <c r="E8" s="7">
        <f t="shared" si="0"/>
        <v>319743.43</v>
      </c>
      <c r="F8" s="7">
        <f t="shared" si="0"/>
        <v>371055.49</v>
      </c>
      <c r="G8" s="7">
        <f t="shared" si="0"/>
        <v>455873.04000000004</v>
      </c>
      <c r="H8" s="7">
        <f t="shared" si="0"/>
        <v>403873.21</v>
      </c>
      <c r="I8" s="7">
        <f t="shared" si="0"/>
        <v>530355.4500000001</v>
      </c>
      <c r="J8" s="7">
        <f t="shared" si="0"/>
        <v>123577.33999999998</v>
      </c>
      <c r="K8" s="7">
        <f>+K7+K6</f>
        <v>3660217.17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117790.92</v>
      </c>
      <c r="C13" s="10">
        <v>157513.93</v>
      </c>
      <c r="D13" s="10">
        <v>534241.1</v>
      </c>
      <c r="E13" s="10">
        <v>463877.19999999995</v>
      </c>
      <c r="F13" s="10">
        <v>451633.43000000005</v>
      </c>
      <c r="G13" s="10">
        <v>252655.58</v>
      </c>
      <c r="H13" s="10">
        <v>117025.37</v>
      </c>
      <c r="I13" s="10">
        <v>152815.52</v>
      </c>
      <c r="J13" s="10">
        <v>146837</v>
      </c>
      <c r="K13" s="10">
        <v>290572.30000000005</v>
      </c>
      <c r="L13" s="10">
        <f>SUM(B13:K13)</f>
        <v>2684962.3500000006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-5574.8</v>
      </c>
      <c r="C14" s="8">
        <v>-9834</v>
      </c>
      <c r="D14" s="8">
        <v>-24002</v>
      </c>
      <c r="E14" s="8">
        <v>-22800.8</v>
      </c>
      <c r="F14" s="8">
        <v>-24789.6</v>
      </c>
      <c r="G14" s="8">
        <v>-10511.6</v>
      </c>
      <c r="H14" s="8">
        <v>-3586</v>
      </c>
      <c r="I14" s="8">
        <v>-6045.6</v>
      </c>
      <c r="J14" s="8">
        <v>-3691.6</v>
      </c>
      <c r="K14" s="8">
        <v>-13912.8</v>
      </c>
      <c r="L14" s="8">
        <f>SUM(B14:K14)</f>
        <v>-124748.80000000003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112216.12</v>
      </c>
      <c r="C15" s="7">
        <f aca="true" t="shared" si="1" ref="C15:K15">C13+C14</f>
        <v>147679.93</v>
      </c>
      <c r="D15" s="7">
        <f t="shared" si="1"/>
        <v>510239.1</v>
      </c>
      <c r="E15" s="7">
        <f t="shared" si="1"/>
        <v>441076.39999999997</v>
      </c>
      <c r="F15" s="7">
        <f t="shared" si="1"/>
        <v>426843.8300000001</v>
      </c>
      <c r="G15" s="7">
        <f t="shared" si="1"/>
        <v>242143.97999999998</v>
      </c>
      <c r="H15" s="7">
        <f t="shared" si="1"/>
        <v>113439.37</v>
      </c>
      <c r="I15" s="7">
        <f t="shared" si="1"/>
        <v>146769.91999999998</v>
      </c>
      <c r="J15" s="7">
        <f t="shared" si="1"/>
        <v>143145.4</v>
      </c>
      <c r="K15" s="7">
        <f t="shared" si="1"/>
        <v>276659.50000000006</v>
      </c>
      <c r="L15" s="7">
        <f>+L13+L14</f>
        <v>2560213.5500000007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557495.24</v>
      </c>
      <c r="C20" s="10">
        <v>399444.61</v>
      </c>
      <c r="D20" s="10">
        <v>297843.44</v>
      </c>
      <c r="E20" s="10">
        <v>96913.28</v>
      </c>
      <c r="F20" s="10">
        <v>306796.3</v>
      </c>
      <c r="G20" s="10">
        <v>526525.63</v>
      </c>
      <c r="H20" s="10">
        <v>81381.64</v>
      </c>
      <c r="I20" s="10">
        <v>359546.05999999994</v>
      </c>
      <c r="J20" s="10">
        <v>342763.81</v>
      </c>
      <c r="K20" s="10">
        <v>534361.32</v>
      </c>
      <c r="L20" s="10">
        <v>415860.39999999997</v>
      </c>
      <c r="M20" s="10">
        <v>204634.99</v>
      </c>
      <c r="N20" s="10">
        <v>98858.87</v>
      </c>
      <c r="O20" s="10">
        <f>SUM(B20:N20)</f>
        <v>4222425.59</v>
      </c>
    </row>
    <row r="21" spans="1:15" ht="27" customHeight="1">
      <c r="A21" s="2" t="s">
        <v>4</v>
      </c>
      <c r="B21" s="8">
        <v>-31028.8</v>
      </c>
      <c r="C21" s="8">
        <v>-23804</v>
      </c>
      <c r="D21" s="8">
        <v>-35105.07000000001</v>
      </c>
      <c r="E21" s="8">
        <v>-2943.6</v>
      </c>
      <c r="F21" s="8">
        <v>-26924.979999999996</v>
      </c>
      <c r="G21" s="8">
        <v>-23284.8</v>
      </c>
      <c r="H21" s="8">
        <v>-2833.6</v>
      </c>
      <c r="I21" s="8">
        <v>-23205.6</v>
      </c>
      <c r="J21" s="8">
        <v>-20231.2</v>
      </c>
      <c r="K21" s="8">
        <v>-19795.6</v>
      </c>
      <c r="L21" s="8">
        <v>-16178.8</v>
      </c>
      <c r="M21" s="8">
        <v>-5623.2</v>
      </c>
      <c r="N21" s="8">
        <v>-4624.4</v>
      </c>
      <c r="O21" s="8">
        <f>SUM(B21:N21)</f>
        <v>-235583.65000000002</v>
      </c>
    </row>
    <row r="22" spans="1:15" ht="27" customHeight="1">
      <c r="A22" s="6" t="s">
        <v>5</v>
      </c>
      <c r="B22" s="7">
        <f>+B20+B21</f>
        <v>526466.44</v>
      </c>
      <c r="C22" s="7">
        <f>+C20+C21</f>
        <v>375640.61</v>
      </c>
      <c r="D22" s="7">
        <f aca="true" t="shared" si="2" ref="D22:O22">+D20+D21</f>
        <v>262738.37</v>
      </c>
      <c r="E22" s="7">
        <f t="shared" si="2"/>
        <v>93969.68</v>
      </c>
      <c r="F22" s="7">
        <f t="shared" si="2"/>
        <v>279871.32</v>
      </c>
      <c r="G22" s="7">
        <f t="shared" si="2"/>
        <v>503240.83</v>
      </c>
      <c r="H22" s="7">
        <f t="shared" si="2"/>
        <v>78548.04</v>
      </c>
      <c r="I22" s="7">
        <f t="shared" si="2"/>
        <v>336340.45999999996</v>
      </c>
      <c r="J22" s="7">
        <f t="shared" si="2"/>
        <v>322532.61</v>
      </c>
      <c r="K22" s="7">
        <f t="shared" si="2"/>
        <v>514565.72</v>
      </c>
      <c r="L22" s="7">
        <f t="shared" si="2"/>
        <v>399681.6</v>
      </c>
      <c r="M22" s="7">
        <f t="shared" si="2"/>
        <v>199011.78999999998</v>
      </c>
      <c r="N22" s="7">
        <f t="shared" si="2"/>
        <v>94234.47</v>
      </c>
      <c r="O22" s="7">
        <f t="shared" si="2"/>
        <v>3986841.94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2020-05-30T01:20:54Z</dcterms:modified>
  <cp:category/>
  <cp:version/>
  <cp:contentType/>
  <cp:contentStatus/>
</cp:coreProperties>
</file>