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<sst xmlns="http://schemas.openxmlformats.org/spreadsheetml/2006/main" count="81" uniqueCount="63">
  <si>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</si>
  <si>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</si>
  <si>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</si>
  <si>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</si>
  <si>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</si>
  <si>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</si>
  <si>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</si>
  <si>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</si>
  <si>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</si>
  <si>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</si>
  <si>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</si>
  <si>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</si>
  <si>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</si>
  <si>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</si>
  <si>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</si>
  <si>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</si>
  <si>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</si>
  <si>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</si>
  <si>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</si>
  <si>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</si>
  <si>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</si>
  <si>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</si>
  <si>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</si>
  <si>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</si>
  <si>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</si>
  <si>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</si>
  <si>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</si>
  <si>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</si>
  <si>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</si>
  <si>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</si>
  <si>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</si>
  <si>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</si>
  <si>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</si>
  <si>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</si>
  <si>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</si>
  <si>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</si>
  <si>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</si>
  <si>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</si>
  <si>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</si>
  <si>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</si>
  <si>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</si>
  <si>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</si>
  <si>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</si>
  <si>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</si>
  <si>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</si>
  <si>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</si>
  <si>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</si>
  <si>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</si>
  <si>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</si>
  <si>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</si>
  <si>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</si>
  <si>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</si>
  <si>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</si>
  <si>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</si>
  <si>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</si>
  <si>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</si>
  <si>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</si>
  <si>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</si>
  <si>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</si>
  <si>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</si>
  <si>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</si>
  <si>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</si>
  <si>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22/05/20 - VENCIMENTO 01/06/20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</si>
</sst>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F10">
      <selection activeCell="S14" sqref="S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698046.4</v>
      </c>
      <c r="C6" s="10">
        <v>741860.3</v>
      </c>
      <c r="D6" s="10">
        <v>910312.7799999999</v>
      </c>
      <c r="E6" s="10">
        <v>540066.48</v>
      </c>
      <c r="F6" s="10">
        <v>583829.4400000001</v>
      </c>
      <c r="G6" s="10">
        <v>679612.3999999999</v>
      </c>
      <c r="H6" s="10">
        <v>606674.21</v>
      </c>
      <c r="I6" s="10">
        <v>846377.52</v>
      </c>
      <c r="J6" s="10">
        <v>204650.69</v>
      </c>
      <c r="K6" s="10">
        <f>SUM(B6:J6)</f>
        <v>5811430.22</v>
      </c>
      <c r="Q6"/>
      <c r="R6"/>
    </row>
    <row r="7" spans="1:18" ht="27" customHeight="1">
      <c r="A7" s="2" t="s">
        <v>4</v>
      </c>
      <c r="B7" s="19">
        <v>1579971.47</v>
      </c>
      <c r="C7" s="19">
        <v>1174593.6</v>
      </c>
      <c r="D7" s="19">
        <v>1749153.4</v>
      </c>
      <c r="E7" s="19">
        <v>900220.74</v>
      </c>
      <c r="F7" s="19">
        <v>846583.8</v>
      </c>
      <c r="G7" s="19">
        <v>738323.37</v>
      </c>
      <c r="H7" s="19">
        <v>833853.12</v>
      </c>
      <c r="I7" s="19">
        <v>1494501.21</v>
      </c>
      <c r="J7" s="19">
        <v>711297.49</v>
      </c>
      <c r="K7" s="8">
        <f>SUM(B7:J7)</f>
        <v>10028498.200000001</v>
      </c>
      <c r="Q7"/>
      <c r="R7"/>
    </row>
    <row r="8" spans="1:11" ht="27" customHeight="1">
      <c r="A8" s="6" t="s">
        <v>5</v>
      </c>
      <c r="B8" s="7">
        <f>B6+B7</f>
        <v>2278017.87</v>
      </c>
      <c r="C8" s="7">
        <f aca="true" t="shared" si="0" ref="C8:J8">C6+C7</f>
        <v>1916453.9000000001</v>
      </c>
      <c r="D8" s="7">
        <f t="shared" si="0"/>
        <v>2659466.1799999997</v>
      </c>
      <c r="E8" s="7">
        <f t="shared" si="0"/>
        <v>1440287.22</v>
      </c>
      <c r="F8" s="7">
        <f t="shared" si="0"/>
        <v>1430413.2400000002</v>
      </c>
      <c r="G8" s="7">
        <f t="shared" si="0"/>
        <v>1417935.77</v>
      </c>
      <c r="H8" s="7">
        <f t="shared" si="0"/>
        <v>1440527.33</v>
      </c>
      <c r="I8" s="7">
        <f t="shared" si="0"/>
        <v>2340878.73</v>
      </c>
      <c r="J8" s="7">
        <f t="shared" si="0"/>
        <v>915948.1799999999</v>
      </c>
      <c r="K8" s="7">
        <f>+K7+K6</f>
        <v>15839928.420000002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195492.27999999997</v>
      </c>
      <c r="C13" s="10">
        <v>241141.14</v>
      </c>
      <c r="D13" s="10">
        <v>789806.75</v>
      </c>
      <c r="E13" s="10">
        <v>661659.74</v>
      </c>
      <c r="F13" s="10">
        <v>628724.04</v>
      </c>
      <c r="G13" s="10">
        <v>394327.20999999996</v>
      </c>
      <c r="H13" s="10">
        <v>184310.50999999998</v>
      </c>
      <c r="I13" s="10">
        <v>224007.05</v>
      </c>
      <c r="J13" s="10">
        <v>242614.38999999998</v>
      </c>
      <c r="K13" s="10">
        <v>423208.70999999996</v>
      </c>
      <c r="L13" s="10">
        <f>SUM(B13:K13)</f>
        <v>3985291.82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856333.08</v>
      </c>
      <c r="C14" s="8">
        <v>392497.2</v>
      </c>
      <c r="D14" s="8">
        <v>1161341.6</v>
      </c>
      <c r="E14" s="8">
        <v>996988.8</v>
      </c>
      <c r="F14" s="8">
        <v>821729.6</v>
      </c>
      <c r="G14" s="8">
        <v>464936.4</v>
      </c>
      <c r="H14" s="8">
        <v>332562.2</v>
      </c>
      <c r="I14" s="8">
        <v>587843.09</v>
      </c>
      <c r="J14" s="8">
        <v>819490</v>
      </c>
      <c r="K14" s="8">
        <v>731692.8</v>
      </c>
      <c r="L14" s="8">
        <f>SUM(B14:K14)</f>
        <v>7165414.77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1051825.3599999999</v>
      </c>
      <c r="C15" s="7">
        <f aca="true" t="shared" si="1" ref="C15:K15">C13+C14</f>
        <v>633638.3400000001</v>
      </c>
      <c r="D15" s="7">
        <f t="shared" si="1"/>
        <v>1951148.35</v>
      </c>
      <c r="E15" s="7">
        <f t="shared" si="1"/>
        <v>1658648.54</v>
      </c>
      <c r="F15" s="7">
        <f t="shared" si="1"/>
        <v>1450453.6400000001</v>
      </c>
      <c r="G15" s="7">
        <f t="shared" si="1"/>
        <v>859263.61</v>
      </c>
      <c r="H15" s="7">
        <f t="shared" si="1"/>
        <v>516872.70999999996</v>
      </c>
      <c r="I15" s="7">
        <f t="shared" si="1"/>
        <v>811850.1399999999</v>
      </c>
      <c r="J15" s="7">
        <f t="shared" si="1"/>
        <v>1062104.39</v>
      </c>
      <c r="K15" s="7">
        <f t="shared" si="1"/>
        <v>1154901.51</v>
      </c>
      <c r="L15" s="7">
        <f>+L13+L14</f>
        <v>11150706.59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749772.98</v>
      </c>
      <c r="C20" s="10">
        <v>561471.64</v>
      </c>
      <c r="D20" s="10">
        <v>403993.85</v>
      </c>
      <c r="E20" s="10">
        <v>135119.00999999998</v>
      </c>
      <c r="F20" s="10">
        <v>443881.9</v>
      </c>
      <c r="G20" s="10">
        <v>761619.8700000001</v>
      </c>
      <c r="H20" s="10">
        <v>127843.70999999999</v>
      </c>
      <c r="I20" s="10">
        <v>490050.95999999996</v>
      </c>
      <c r="J20" s="10">
        <v>459801.15</v>
      </c>
      <c r="K20" s="10">
        <v>714763.21</v>
      </c>
      <c r="L20" s="10">
        <v>555016.7399999999</v>
      </c>
      <c r="M20" s="10">
        <v>287166.37</v>
      </c>
      <c r="N20" s="10">
        <v>141624.15</v>
      </c>
      <c r="O20" s="10">
        <f>SUM(B20:N20)</f>
        <v>5832125.540000001</v>
      </c>
    </row>
    <row r="21" spans="1:15" ht="27" customHeight="1">
      <c r="A21" s="2" t="s">
        <v>4</v>
      </c>
      <c r="B21" s="8">
        <v>610234.8</v>
      </c>
      <c r="C21" s="8">
        <v>504643.4</v>
      </c>
      <c r="D21" s="8">
        <v>324750.32999999996</v>
      </c>
      <c r="E21" s="8">
        <v>134516</v>
      </c>
      <c r="F21" s="8">
        <v>557802.62</v>
      </c>
      <c r="G21" s="8">
        <v>-23048</v>
      </c>
      <c r="H21" s="8">
        <v>15111.6</v>
      </c>
      <c r="I21" s="8">
        <v>516218.8</v>
      </c>
      <c r="J21" s="8">
        <v>551477.8</v>
      </c>
      <c r="K21" s="8">
        <v>221545.4</v>
      </c>
      <c r="L21" s="8">
        <v>758540</v>
      </c>
      <c r="M21" s="8">
        <v>448140</v>
      </c>
      <c r="N21" s="8">
        <v>177379.2</v>
      </c>
      <c r="O21" s="8">
        <f>SUM(B21:N21)</f>
        <v>4797311.95</v>
      </c>
    </row>
    <row r="22" spans="1:15" ht="27" customHeight="1">
      <c r="A22" s="6" t="s">
        <v>5</v>
      </c>
      <c r="B22" s="7">
        <f>+B20+B21</f>
        <v>1360007.78</v>
      </c>
      <c r="C22" s="7">
        <f>+C20+C21</f>
        <v>1066115.04</v>
      </c>
      <c r="D22" s="7">
        <f aca="true" t="shared" si="2" ref="D22:O22">+D20+D21</f>
        <v>728744.1799999999</v>
      </c>
      <c r="E22" s="7">
        <f t="shared" si="2"/>
        <v>269635.01</v>
      </c>
      <c r="F22" s="7">
        <f t="shared" si="2"/>
        <v>1001684.52</v>
      </c>
      <c r="G22" s="7">
        <f t="shared" si="2"/>
        <v>738571.8700000001</v>
      </c>
      <c r="H22" s="7">
        <f t="shared" si="2"/>
        <v>142955.31</v>
      </c>
      <c r="I22" s="7">
        <f t="shared" si="2"/>
        <v>1006269.76</v>
      </c>
      <c r="J22" s="7">
        <f t="shared" si="2"/>
        <v>1011278.9500000001</v>
      </c>
      <c r="K22" s="7">
        <f t="shared" si="2"/>
        <v>936308.61</v>
      </c>
      <c r="L22" s="7">
        <f t="shared" si="2"/>
        <v>1313556.7399999998</v>
      </c>
      <c r="M22" s="7">
        <f t="shared" si="2"/>
        <v>735306.37</v>
      </c>
      <c r="N22" s="7">
        <f t="shared" si="2"/>
        <v>319003.35</v>
      </c>
      <c r="O22" s="7">
        <f t="shared" si="2"/>
        <v>10629437.490000002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2020-05-30T01:19:20Z</dcterms:modified>
  <cp:category/>
  <cp:version/>
  <cp:contentType/>
  <cp:contentStatus/>
</cp:coreProperties>
</file>