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<sst xmlns="http://schemas.openxmlformats.org/spreadsheetml/2006/main" count="81" uniqueCount="63">
  <si>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</si>
  <si>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</si>
  <si>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</si>
  <si>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</si>
  <si>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</si>
  <si>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</si>
  <si>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</si>
  <si>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</si>
  <si>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</si>
  <si>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</si>
  <si>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</si>
  <si>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</si>
  <si>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</si>
  <si>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</si>
  <si>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</si>
  <si>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</si>
  <si>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</si>
  <si>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</si>
  <si>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</si>
  <si>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</si>
  <si>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</si>
  <si>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</si>
  <si>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</si>
  <si>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</si>
  <si>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</si>
  <si>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</si>
  <si>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</si>
  <si>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</si>
  <si>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</si>
  <si>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</si>
  <si>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</si>
  <si>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</si>
  <si>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</si>
  <si>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</si>
  <si>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</si>
  <si>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</si>
  <si>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</si>
  <si>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</si>
  <si>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</si>
  <si>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</si>
  <si>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</si>
  <si>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</si>
  <si>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</si>
  <si>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</si>
  <si>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</si>
  <si>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</si>
  <si>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</si>
  <si>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</si>
  <si>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</si>
  <si>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</si>
  <si>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</si>
  <si>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</si>
  <si>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</si>
  <si>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</si>
  <si>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</si>
  <si>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</si>
  <si>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</si>
  <si>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</si>
  <si>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</si>
  <si>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</si>
  <si>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</si>
  <si>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</si>
  <si>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19/05/20 - VENCIMENTO 28/05/20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</si>
</sst>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766210.56</v>
      </c>
      <c r="C6" s="10">
        <v>875554.92</v>
      </c>
      <c r="D6" s="10">
        <v>1010450.7299999999</v>
      </c>
      <c r="E6" s="10">
        <v>623525.53</v>
      </c>
      <c r="F6" s="10">
        <v>668647.6</v>
      </c>
      <c r="G6" s="10">
        <v>728809.8999999999</v>
      </c>
      <c r="H6" s="10">
        <v>647924.59</v>
      </c>
      <c r="I6" s="10">
        <v>899148.6499999999</v>
      </c>
      <c r="J6" s="10">
        <v>212925.91</v>
      </c>
      <c r="K6" s="10">
        <f>SUM(B6:J6)</f>
        <v>6433198.390000001</v>
      </c>
      <c r="Q6"/>
      <c r="R6"/>
    </row>
    <row r="7" spans="1:18" ht="27" customHeight="1">
      <c r="A7" s="2" t="s">
        <v>4</v>
      </c>
      <c r="B7" s="19">
        <v>-75578.86</v>
      </c>
      <c r="C7" s="19">
        <v>-30904.75</v>
      </c>
      <c r="D7" s="19">
        <v>-47485.16</v>
      </c>
      <c r="E7" s="19">
        <v>-64735.84</v>
      </c>
      <c r="F7" s="19">
        <v>-26140.4</v>
      </c>
      <c r="G7" s="19">
        <v>-74028.56</v>
      </c>
      <c r="H7" s="19">
        <v>-25181.39</v>
      </c>
      <c r="I7" s="19">
        <v>-48104.72</v>
      </c>
      <c r="J7" s="19">
        <v>-8169.65</v>
      </c>
      <c r="K7" s="8">
        <f>SUM(B7:J7)</f>
        <v>-400329.3300000001</v>
      </c>
      <c r="Q7"/>
      <c r="R7"/>
    </row>
    <row r="8" spans="1:11" ht="27" customHeight="1">
      <c r="A8" s="6" t="s">
        <v>5</v>
      </c>
      <c r="B8" s="7">
        <f>B6+B7</f>
        <v>690631.7000000001</v>
      </c>
      <c r="C8" s="7">
        <f aca="true" t="shared" si="0" ref="C8:J8">C6+C7</f>
        <v>844650.17</v>
      </c>
      <c r="D8" s="7">
        <f t="shared" si="0"/>
        <v>962965.5699999998</v>
      </c>
      <c r="E8" s="7">
        <f t="shared" si="0"/>
        <v>558789.6900000001</v>
      </c>
      <c r="F8" s="7">
        <f t="shared" si="0"/>
        <v>642507.2</v>
      </c>
      <c r="G8" s="7">
        <f t="shared" si="0"/>
        <v>654781.3399999999</v>
      </c>
      <c r="H8" s="7">
        <f t="shared" si="0"/>
        <v>622743.2</v>
      </c>
      <c r="I8" s="7">
        <f t="shared" si="0"/>
        <v>851043.9299999999</v>
      </c>
      <c r="J8" s="7">
        <f t="shared" si="0"/>
        <v>204756.26</v>
      </c>
      <c r="K8" s="7">
        <f>+K7+K6</f>
        <v>6032869.0600000005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219735.86</v>
      </c>
      <c r="C13" s="10">
        <v>264924.69</v>
      </c>
      <c r="D13" s="10">
        <v>874500.44</v>
      </c>
      <c r="E13" s="10">
        <v>733169.6799999999</v>
      </c>
      <c r="F13" s="10">
        <v>711597.3500000001</v>
      </c>
      <c r="G13" s="10">
        <v>446394.77999999997</v>
      </c>
      <c r="H13" s="10">
        <v>194575.99999999997</v>
      </c>
      <c r="I13" s="10">
        <v>240717.49</v>
      </c>
      <c r="J13" s="10">
        <v>276328.57</v>
      </c>
      <c r="K13" s="10">
        <v>471123.52</v>
      </c>
      <c r="L13" s="10">
        <f>SUM(B13:K13)</f>
        <v>4433068.38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-28641.6</v>
      </c>
      <c r="C14" s="8">
        <v>-13006.4</v>
      </c>
      <c r="D14" s="8">
        <v>-32256.4</v>
      </c>
      <c r="E14" s="8">
        <v>-30338</v>
      </c>
      <c r="F14" s="8">
        <v>-32586.4</v>
      </c>
      <c r="G14" s="8">
        <v>-17155.6</v>
      </c>
      <c r="H14" s="8">
        <v>-5513.2</v>
      </c>
      <c r="I14" s="8">
        <v>-15475.82</v>
      </c>
      <c r="J14" s="8">
        <v>-6916.8</v>
      </c>
      <c r="K14" s="8">
        <v>-20886.8</v>
      </c>
      <c r="L14" s="8">
        <f>SUM(B14:K14)</f>
        <v>-202777.02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191094.25999999998</v>
      </c>
      <c r="C15" s="7">
        <f aca="true" t="shared" si="1" ref="C15:K15">C13+C14</f>
        <v>251918.29</v>
      </c>
      <c r="D15" s="7">
        <f t="shared" si="1"/>
        <v>842244.0399999999</v>
      </c>
      <c r="E15" s="7">
        <f t="shared" si="1"/>
        <v>702831.6799999999</v>
      </c>
      <c r="F15" s="7">
        <f t="shared" si="1"/>
        <v>679010.9500000001</v>
      </c>
      <c r="G15" s="7">
        <f t="shared" si="1"/>
        <v>429239.18</v>
      </c>
      <c r="H15" s="7">
        <f t="shared" si="1"/>
        <v>189062.79999999996</v>
      </c>
      <c r="I15" s="7">
        <f t="shared" si="1"/>
        <v>225241.66999999998</v>
      </c>
      <c r="J15" s="7">
        <f t="shared" si="1"/>
        <v>269411.77</v>
      </c>
      <c r="K15" s="7">
        <f t="shared" si="1"/>
        <v>450236.72000000003</v>
      </c>
      <c r="L15" s="7">
        <f>+L13+L14</f>
        <v>4230291.36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796115.3899999999</v>
      </c>
      <c r="C20" s="10">
        <v>605265.14</v>
      </c>
      <c r="D20" s="10">
        <v>419643.35</v>
      </c>
      <c r="E20" s="10">
        <v>150829.55000000002</v>
      </c>
      <c r="F20" s="10">
        <v>450150.16000000003</v>
      </c>
      <c r="G20" s="10">
        <v>847685.18</v>
      </c>
      <c r="H20" s="10">
        <v>139336.7</v>
      </c>
      <c r="I20" s="10">
        <v>526532.5800000001</v>
      </c>
      <c r="J20" s="10">
        <v>473865.4</v>
      </c>
      <c r="K20" s="10">
        <v>764808.5799999998</v>
      </c>
      <c r="L20" s="10">
        <v>576607.2799999999</v>
      </c>
      <c r="M20" s="10">
        <v>303138.89999999997</v>
      </c>
      <c r="N20" s="10">
        <v>156416.93999999997</v>
      </c>
      <c r="O20" s="10">
        <f>SUM(B20:N20)</f>
        <v>6210395.150000001</v>
      </c>
    </row>
    <row r="21" spans="1:15" ht="27" customHeight="1">
      <c r="A21" s="2" t="s">
        <v>4</v>
      </c>
      <c r="B21" s="8">
        <v>-38394.4</v>
      </c>
      <c r="C21" s="8">
        <v>-30399.6</v>
      </c>
      <c r="D21" s="8">
        <v>-24367.2</v>
      </c>
      <c r="E21" s="8">
        <v>-4281.2</v>
      </c>
      <c r="F21" s="8">
        <v>-15175.6</v>
      </c>
      <c r="G21" s="8">
        <v>-29942</v>
      </c>
      <c r="H21" s="8">
        <v>-4659.6</v>
      </c>
      <c r="I21" s="8">
        <v>-29154.4</v>
      </c>
      <c r="J21" s="8">
        <v>-24002</v>
      </c>
      <c r="K21" s="8">
        <v>-23394.8</v>
      </c>
      <c r="L21" s="8">
        <v>-19100.4</v>
      </c>
      <c r="M21" s="8">
        <v>-8478.8</v>
      </c>
      <c r="N21" s="8">
        <v>-7119.2</v>
      </c>
      <c r="O21" s="8">
        <f>SUM(B21:N21)</f>
        <v>-258469.19999999998</v>
      </c>
    </row>
    <row r="22" spans="1:15" ht="27" customHeight="1">
      <c r="A22" s="6" t="s">
        <v>5</v>
      </c>
      <c r="B22" s="7">
        <f>+B20+B21</f>
        <v>757720.9899999999</v>
      </c>
      <c r="C22" s="7">
        <f>+C20+C21</f>
        <v>574865.54</v>
      </c>
      <c r="D22" s="7">
        <f aca="true" t="shared" si="2" ref="D22:O22">+D20+D21</f>
        <v>395276.14999999997</v>
      </c>
      <c r="E22" s="7">
        <f t="shared" si="2"/>
        <v>146548.35</v>
      </c>
      <c r="F22" s="7">
        <f t="shared" si="2"/>
        <v>434974.56000000006</v>
      </c>
      <c r="G22" s="7">
        <f t="shared" si="2"/>
        <v>817743.18</v>
      </c>
      <c r="H22" s="7">
        <f t="shared" si="2"/>
        <v>134677.1</v>
      </c>
      <c r="I22" s="7">
        <f t="shared" si="2"/>
        <v>497378.18000000005</v>
      </c>
      <c r="J22" s="7">
        <f t="shared" si="2"/>
        <v>449863.4</v>
      </c>
      <c r="K22" s="7">
        <f t="shared" si="2"/>
        <v>741413.7799999998</v>
      </c>
      <c r="L22" s="7">
        <f t="shared" si="2"/>
        <v>557506.8799999999</v>
      </c>
      <c r="M22" s="7">
        <f t="shared" si="2"/>
        <v>294660.1</v>
      </c>
      <c r="N22" s="7">
        <f t="shared" si="2"/>
        <v>149297.73999999996</v>
      </c>
      <c r="O22" s="7">
        <f t="shared" si="2"/>
        <v>5951925.950000001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2020-05-27T23:17:28Z</dcterms:modified>
  <cp:category/>
  <cp:version/>
  <cp:contentType/>
  <cp:contentStatus/>
</cp:coreProperties>
</file>