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<sst xmlns="http://schemas.openxmlformats.org/spreadsheetml/2006/main" count="81" uniqueCount="63">
  <si>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</si>
  <si>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</si>
  <si>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</si>
  <si>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</si>
  <si>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</si>
  <si>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</si>
  <si>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</si>
  <si>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</si>
  <si>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</si>
  <si>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</si>
  <si>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</si>
  <si>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</si>
  <si>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</si>
  <si>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</si>
  <si>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</si>
  <si>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</si>
  <si>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</si>
  <si>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</si>
  <si>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</si>
  <si>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</si>
  <si>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</si>
  <si>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</si>
  <si>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</si>
  <si>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</si>
  <si>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</si>
  <si>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</si>
  <si>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</si>
  <si>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</si>
  <si>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</si>
  <si>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</si>
  <si>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</si>
  <si>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</si>
  <si>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</si>
  <si>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</si>
  <si>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</si>
  <si>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</si>
  <si>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</si>
  <si>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</si>
  <si>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</si>
  <si>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</si>
  <si>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</si>
  <si>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</si>
  <si>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</si>
  <si>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</si>
  <si>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</si>
  <si>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</si>
  <si>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</si>
  <si>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</si>
  <si>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</si>
  <si>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</si>
  <si>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</si>
  <si>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</si>
  <si>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</si>
  <si>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</si>
  <si>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</si>
  <si>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</si>
  <si>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</si>
  <si>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</si>
  <si>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</si>
  <si>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</si>
  <si>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</si>
  <si>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</si>
  <si>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12/05/20 - VENCIMENTO 19/05/20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</si>
</sst>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783698.24</v>
      </c>
      <c r="C6" s="10">
        <v>888100.86</v>
      </c>
      <c r="D6" s="10">
        <v>1026241.2000000001</v>
      </c>
      <c r="E6" s="10">
        <v>633123.64</v>
      </c>
      <c r="F6" s="10">
        <v>677075.82</v>
      </c>
      <c r="G6" s="10">
        <v>739862.19</v>
      </c>
      <c r="H6" s="10">
        <v>659515.88</v>
      </c>
      <c r="I6" s="10">
        <v>915881.32</v>
      </c>
      <c r="J6" s="10">
        <v>217391.13</v>
      </c>
      <c r="K6" s="10">
        <f>SUM(B6:J6)</f>
        <v>6540890.28</v>
      </c>
      <c r="Q6"/>
      <c r="R6"/>
    </row>
    <row r="7" spans="1:18" ht="27" customHeight="1">
      <c r="A7" s="2" t="s">
        <v>4</v>
      </c>
      <c r="B7" s="19">
        <v>638843.5700000001</v>
      </c>
      <c r="C7" s="19">
        <v>562464.4</v>
      </c>
      <c r="D7" s="19">
        <v>745787.22</v>
      </c>
      <c r="E7" s="19">
        <v>360194.16000000003</v>
      </c>
      <c r="F7" s="19">
        <v>370593.2</v>
      </c>
      <c r="G7" s="19">
        <v>215802.74</v>
      </c>
      <c r="H7" s="19">
        <v>366828.97</v>
      </c>
      <c r="I7" s="19">
        <v>666846.77</v>
      </c>
      <c r="J7" s="19">
        <v>308443.47</v>
      </c>
      <c r="K7" s="8">
        <f>SUM(B7:J7)</f>
        <v>4235804.5</v>
      </c>
      <c r="Q7"/>
      <c r="R7"/>
    </row>
    <row r="8" spans="1:11" ht="27" customHeight="1">
      <c r="A8" s="6" t="s">
        <v>5</v>
      </c>
      <c r="B8" s="7">
        <f>B6+B7</f>
        <v>1422541.81</v>
      </c>
      <c r="C8" s="7">
        <f aca="true" t="shared" si="0" ref="C8:J8">C6+C7</f>
        <v>1450565.26</v>
      </c>
      <c r="D8" s="7">
        <f t="shared" si="0"/>
        <v>1772028.42</v>
      </c>
      <c r="E8" s="7">
        <f t="shared" si="0"/>
        <v>993317.8</v>
      </c>
      <c r="F8" s="7">
        <f t="shared" si="0"/>
        <v>1047669.02</v>
      </c>
      <c r="G8" s="7">
        <f t="shared" si="0"/>
        <v>955664.9299999999</v>
      </c>
      <c r="H8" s="7">
        <f t="shared" si="0"/>
        <v>1026344.85</v>
      </c>
      <c r="I8" s="7">
        <f t="shared" si="0"/>
        <v>1582728.0899999999</v>
      </c>
      <c r="J8" s="7">
        <f t="shared" si="0"/>
        <v>525834.6</v>
      </c>
      <c r="K8" s="7">
        <f>+K7+K6</f>
        <v>10776694.780000001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222774.18999999997</v>
      </c>
      <c r="C13" s="10">
        <v>269095.04</v>
      </c>
      <c r="D13" s="10">
        <v>888996.0900000001</v>
      </c>
      <c r="E13" s="10">
        <v>748112.27</v>
      </c>
      <c r="F13" s="10">
        <v>727312.55</v>
      </c>
      <c r="G13" s="10">
        <v>453061.93</v>
      </c>
      <c r="H13" s="10">
        <v>197279.24999999997</v>
      </c>
      <c r="I13" s="10">
        <v>244768.67</v>
      </c>
      <c r="J13" s="10">
        <v>279158.57</v>
      </c>
      <c r="K13" s="10">
        <v>477725.80000000005</v>
      </c>
      <c r="L13" s="10">
        <f>SUM(B13:K13)</f>
        <v>4508284.359999999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476335.8</v>
      </c>
      <c r="C14" s="8">
        <v>174941</v>
      </c>
      <c r="D14" s="8">
        <v>538968.8</v>
      </c>
      <c r="E14" s="8">
        <v>456635.2</v>
      </c>
      <c r="F14" s="8">
        <v>373845.8</v>
      </c>
      <c r="G14" s="8">
        <v>189915.6</v>
      </c>
      <c r="H14" s="8">
        <v>144737.8</v>
      </c>
      <c r="I14" s="8">
        <v>241184.43</v>
      </c>
      <c r="J14" s="8">
        <v>365572.8</v>
      </c>
      <c r="K14" s="8">
        <v>332857.8</v>
      </c>
      <c r="L14" s="8">
        <f>SUM(B14:K14)</f>
        <v>3294995.03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699109.99</v>
      </c>
      <c r="C15" s="7">
        <f aca="true" t="shared" si="1" ref="C15:K15">C13+C14</f>
        <v>444036.04</v>
      </c>
      <c r="D15" s="7">
        <f t="shared" si="1"/>
        <v>1427964.8900000001</v>
      </c>
      <c r="E15" s="7">
        <f t="shared" si="1"/>
        <v>1204747.47</v>
      </c>
      <c r="F15" s="7">
        <f t="shared" si="1"/>
        <v>1101158.35</v>
      </c>
      <c r="G15" s="7">
        <f t="shared" si="1"/>
        <v>642977.53</v>
      </c>
      <c r="H15" s="7">
        <f t="shared" si="1"/>
        <v>342017.04999999993</v>
      </c>
      <c r="I15" s="7">
        <f t="shared" si="1"/>
        <v>485953.1</v>
      </c>
      <c r="J15" s="7">
        <f t="shared" si="1"/>
        <v>644731.37</v>
      </c>
      <c r="K15" s="7">
        <f t="shared" si="1"/>
        <v>810583.6000000001</v>
      </c>
      <c r="L15" s="7">
        <f>+L13+L14</f>
        <v>7803279.389999999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801044.3799999999</v>
      </c>
      <c r="C20" s="10">
        <v>610967.51</v>
      </c>
      <c r="D20" s="10">
        <v>422526.89</v>
      </c>
      <c r="E20" s="10">
        <v>151316.21000000002</v>
      </c>
      <c r="F20" s="10">
        <v>458412.74</v>
      </c>
      <c r="G20" s="10">
        <v>854177.66</v>
      </c>
      <c r="H20" s="10">
        <v>140603.94</v>
      </c>
      <c r="I20" s="10">
        <v>534542.42</v>
      </c>
      <c r="J20" s="10">
        <v>480082.53</v>
      </c>
      <c r="K20" s="10">
        <v>778107.8099999999</v>
      </c>
      <c r="L20" s="10">
        <v>581247.2799999999</v>
      </c>
      <c r="M20" s="10">
        <v>306059.58</v>
      </c>
      <c r="N20" s="10">
        <v>158472.69999999998</v>
      </c>
      <c r="O20" s="10">
        <f>SUM(B20:N20)</f>
        <v>6277561.649999999</v>
      </c>
    </row>
    <row r="21" spans="1:15" ht="27" customHeight="1">
      <c r="A21" s="2" t="s">
        <v>4</v>
      </c>
      <c r="B21" s="8">
        <v>272029</v>
      </c>
      <c r="C21" s="8">
        <v>227406.8</v>
      </c>
      <c r="D21" s="8">
        <v>222252.2</v>
      </c>
      <c r="E21" s="8">
        <v>58138.4</v>
      </c>
      <c r="F21" s="8">
        <v>285365</v>
      </c>
      <c r="G21" s="8">
        <v>30449.4</v>
      </c>
      <c r="H21" s="8">
        <v>69428.4</v>
      </c>
      <c r="I21" s="8">
        <v>236248.8</v>
      </c>
      <c r="J21" s="8">
        <v>315719.8</v>
      </c>
      <c r="K21" s="8">
        <v>81541</v>
      </c>
      <c r="L21" s="8">
        <v>351109.2</v>
      </c>
      <c r="M21" s="8">
        <v>211239.6</v>
      </c>
      <c r="N21" s="8">
        <v>82375.6</v>
      </c>
      <c r="O21" s="8">
        <f>SUM(B21:N21)</f>
        <v>2443303.2</v>
      </c>
    </row>
    <row r="22" spans="1:15" ht="27" customHeight="1">
      <c r="A22" s="6" t="s">
        <v>5</v>
      </c>
      <c r="B22" s="7">
        <f>+B20+B21</f>
        <v>1073073.38</v>
      </c>
      <c r="C22" s="7">
        <f>+C20+C21</f>
        <v>838374.31</v>
      </c>
      <c r="D22" s="7">
        <f aca="true" t="shared" si="2" ref="D22:O22">+D20+D21</f>
        <v>644779.0900000001</v>
      </c>
      <c r="E22" s="7">
        <f t="shared" si="2"/>
        <v>209454.61000000002</v>
      </c>
      <c r="F22" s="7">
        <f t="shared" si="2"/>
        <v>743777.74</v>
      </c>
      <c r="G22" s="7">
        <f t="shared" si="2"/>
        <v>884627.06</v>
      </c>
      <c r="H22" s="7">
        <f t="shared" si="2"/>
        <v>210032.34</v>
      </c>
      <c r="I22" s="7">
        <f t="shared" si="2"/>
        <v>770791.22</v>
      </c>
      <c r="J22" s="7">
        <f t="shared" si="2"/>
        <v>795802.3300000001</v>
      </c>
      <c r="K22" s="7">
        <f t="shared" si="2"/>
        <v>859648.8099999999</v>
      </c>
      <c r="L22" s="7">
        <f t="shared" si="2"/>
        <v>932356.48</v>
      </c>
      <c r="M22" s="7">
        <f t="shared" si="2"/>
        <v>517299.18000000005</v>
      </c>
      <c r="N22" s="7">
        <f t="shared" si="2"/>
        <v>240848.3</v>
      </c>
      <c r="O22" s="7">
        <f t="shared" si="2"/>
        <v>8720864.85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2020-05-19T20:10:37Z</dcterms:modified>
  <cp:category/>
  <cp:version/>
  <cp:contentType/>
  <cp:contentStatus/>
</cp:coreProperties>
</file>