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<sst xmlns="http://schemas.openxmlformats.org/spreadsheetml/2006/main" count="81" uniqueCount="63">
  <si>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</si>
  <si>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</si>
  <si>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</si>
  <si>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</si>
  <si>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</si>
  <si>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</si>
  <si>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</si>
  <si>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</si>
  <si>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</si>
  <si>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</si>
  <si>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</si>
  <si>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</si>
  <si>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</si>
  <si>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</si>
  <si>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</si>
  <si>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</si>
  <si>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</si>
  <si>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</si>
  <si>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</si>
  <si>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</si>
  <si>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</si>
  <si>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</si>
  <si>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</si>
  <si>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</si>
  <si>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</si>
  <si>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</si>
  <si>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</si>
  <si>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</si>
  <si>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</si>
  <si>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</si>
  <si>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</si>
  <si>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</si>
  <si>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</si>
  <si>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</si>
  <si>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</si>
  <si>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</si>
  <si>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</si>
  <si>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</si>
  <si>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</si>
  <si>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</si>
  <si>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</si>
  <si>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</si>
  <si>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</si>
  <si>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</si>
  <si>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</si>
  <si>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</si>
  <si>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</si>
  <si>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</si>
  <si>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</si>
  <si>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</si>
  <si>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</si>
  <si>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</si>
  <si>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</si>
  <si>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</si>
  <si>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</si>
  <si>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</si>
  <si>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</si>
  <si>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</si>
  <si>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</si>
  <si>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</si>
  <si>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</si>
  <si>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</si>
  <si>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09/05/20 - VENCIMENTO 15/05/20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</si>
</sst>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399522.59</v>
      </c>
      <c r="C6" s="10">
        <v>397117.56</v>
      </c>
      <c r="D6" s="10">
        <v>548559.32</v>
      </c>
      <c r="E6" s="10">
        <v>312335.26</v>
      </c>
      <c r="F6" s="10">
        <v>366221.57</v>
      </c>
      <c r="G6" s="10">
        <v>484401.49000000005</v>
      </c>
      <c r="H6" s="10">
        <v>374245.52</v>
      </c>
      <c r="I6" s="10">
        <v>480872.44</v>
      </c>
      <c r="J6" s="10">
        <v>120795.75</v>
      </c>
      <c r="K6" s="10">
        <f>SUM(B6:J6)</f>
        <v>3484071.5</v>
      </c>
      <c r="Q6"/>
      <c r="R6"/>
    </row>
    <row r="7" spans="1:18" ht="27" customHeight="1">
      <c r="A7" s="2" t="s">
        <v>4</v>
      </c>
      <c r="B7" s="19">
        <v>-26307.6</v>
      </c>
      <c r="C7" s="19">
        <v>-20860.4</v>
      </c>
      <c r="D7" s="19">
        <v>-31402.8</v>
      </c>
      <c r="E7" s="19">
        <v>-14599.2</v>
      </c>
      <c r="F7" s="19">
        <v>-19452.4</v>
      </c>
      <c r="G7" s="19">
        <v>-15021.6</v>
      </c>
      <c r="H7" s="19">
        <v>-14330.8</v>
      </c>
      <c r="I7" s="19">
        <v>-23892</v>
      </c>
      <c r="J7" s="19">
        <v>-2415.6</v>
      </c>
      <c r="K7" s="8">
        <f>SUM(B7:J7)</f>
        <v>-168282.4</v>
      </c>
      <c r="Q7"/>
      <c r="R7"/>
    </row>
    <row r="8" spans="1:11" ht="27" customHeight="1">
      <c r="A8" s="6" t="s">
        <v>5</v>
      </c>
      <c r="B8" s="7">
        <f>B6+B7</f>
        <v>373214.99000000005</v>
      </c>
      <c r="C8" s="7">
        <f aca="true" t="shared" si="0" ref="C8:J8">C6+C7</f>
        <v>376257.16</v>
      </c>
      <c r="D8" s="7">
        <f t="shared" si="0"/>
        <v>517156.51999999996</v>
      </c>
      <c r="E8" s="7">
        <f t="shared" si="0"/>
        <v>297736.06</v>
      </c>
      <c r="F8" s="7">
        <f t="shared" si="0"/>
        <v>346769.17</v>
      </c>
      <c r="G8" s="7">
        <f t="shared" si="0"/>
        <v>469379.8900000001</v>
      </c>
      <c r="H8" s="7">
        <f t="shared" si="0"/>
        <v>359914.72000000003</v>
      </c>
      <c r="I8" s="7">
        <f t="shared" si="0"/>
        <v>456980.44</v>
      </c>
      <c r="J8" s="7">
        <f t="shared" si="0"/>
        <v>118380.15</v>
      </c>
      <c r="K8" s="7">
        <f>+K7+K6</f>
        <v>3315789.1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123129.76000000001</v>
      </c>
      <c r="C13" s="10">
        <v>148276.71000000002</v>
      </c>
      <c r="D13" s="10">
        <v>470435.63</v>
      </c>
      <c r="E13" s="10">
        <v>414676.35</v>
      </c>
      <c r="F13" s="10">
        <v>364152.8</v>
      </c>
      <c r="G13" s="10">
        <v>256441.91999999998</v>
      </c>
      <c r="H13" s="10">
        <v>116033.99</v>
      </c>
      <c r="I13" s="10">
        <v>143721.82</v>
      </c>
      <c r="J13" s="10">
        <v>134462.38</v>
      </c>
      <c r="K13" s="10">
        <v>257058.84999999998</v>
      </c>
      <c r="L13" s="10">
        <f>SUM(B13:K13)</f>
        <v>2428390.2100000004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-25891.6</v>
      </c>
      <c r="C14" s="8">
        <v>-11651.2</v>
      </c>
      <c r="D14" s="8">
        <v>-26633.2</v>
      </c>
      <c r="E14" s="8">
        <v>-26571.6</v>
      </c>
      <c r="F14" s="8">
        <v>-28591.2</v>
      </c>
      <c r="G14" s="8">
        <v>-11633.6</v>
      </c>
      <c r="H14" s="8">
        <v>-4435.2</v>
      </c>
      <c r="I14" s="8">
        <v>-7150</v>
      </c>
      <c r="J14" s="8">
        <v>-4087.6</v>
      </c>
      <c r="K14" s="8">
        <v>-16561.6</v>
      </c>
      <c r="L14" s="8">
        <f>SUM(B14:K14)</f>
        <v>-163206.80000000002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97238.16</v>
      </c>
      <c r="C15" s="7">
        <f aca="true" t="shared" si="1" ref="C15:K15">C13+C14</f>
        <v>136625.51</v>
      </c>
      <c r="D15" s="7">
        <f t="shared" si="1"/>
        <v>443802.43</v>
      </c>
      <c r="E15" s="7">
        <f t="shared" si="1"/>
        <v>388104.75</v>
      </c>
      <c r="F15" s="7">
        <f t="shared" si="1"/>
        <v>335561.6</v>
      </c>
      <c r="G15" s="7">
        <f t="shared" si="1"/>
        <v>244808.31999999998</v>
      </c>
      <c r="H15" s="7">
        <f t="shared" si="1"/>
        <v>111598.79000000001</v>
      </c>
      <c r="I15" s="7">
        <f t="shared" si="1"/>
        <v>136571.82</v>
      </c>
      <c r="J15" s="7">
        <f t="shared" si="1"/>
        <v>130374.78</v>
      </c>
      <c r="K15" s="7">
        <f t="shared" si="1"/>
        <v>240497.24999999997</v>
      </c>
      <c r="L15" s="7">
        <f>+L13+L14</f>
        <v>2265183.4100000006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530515.87</v>
      </c>
      <c r="C20" s="10">
        <v>378117.64999999997</v>
      </c>
      <c r="D20" s="10">
        <v>302019.5</v>
      </c>
      <c r="E20" s="10">
        <v>98004.44999999998</v>
      </c>
      <c r="F20" s="10">
        <v>276366.75</v>
      </c>
      <c r="G20" s="10">
        <v>558647.76</v>
      </c>
      <c r="H20" s="10">
        <v>71696.09</v>
      </c>
      <c r="I20" s="10">
        <v>346166.45999999996</v>
      </c>
      <c r="J20" s="10">
        <v>280521.4</v>
      </c>
      <c r="K20" s="10">
        <v>544410.85</v>
      </c>
      <c r="L20" s="10">
        <v>374869.70999999996</v>
      </c>
      <c r="M20" s="10">
        <v>170014.38999999998</v>
      </c>
      <c r="N20" s="10">
        <v>92171.51</v>
      </c>
      <c r="O20" s="10">
        <f>SUM(B20:N20)</f>
        <v>4023522.3899999997</v>
      </c>
    </row>
    <row r="21" spans="1:15" ht="27" customHeight="1">
      <c r="A21" s="2" t="s">
        <v>4</v>
      </c>
      <c r="B21" s="8">
        <v>-37514.4</v>
      </c>
      <c r="C21" s="8">
        <v>-27662.8</v>
      </c>
      <c r="D21" s="8">
        <v>-27988.4</v>
      </c>
      <c r="E21" s="8">
        <v>-3955.6</v>
      </c>
      <c r="F21" s="8">
        <v>-14744.4</v>
      </c>
      <c r="G21" s="8">
        <v>-28644</v>
      </c>
      <c r="H21" s="8">
        <v>-3872</v>
      </c>
      <c r="I21" s="8">
        <v>-26430.8</v>
      </c>
      <c r="J21" s="8">
        <v>-24195.6</v>
      </c>
      <c r="K21" s="8">
        <v>-25515.6</v>
      </c>
      <c r="L21" s="8">
        <v>-20213.6</v>
      </c>
      <c r="M21" s="8">
        <v>-7044.4</v>
      </c>
      <c r="N21" s="8">
        <v>-5962</v>
      </c>
      <c r="O21" s="8">
        <f>SUM(B21:N21)</f>
        <v>-253743.6</v>
      </c>
    </row>
    <row r="22" spans="1:15" ht="27" customHeight="1">
      <c r="A22" s="6" t="s">
        <v>5</v>
      </c>
      <c r="B22" s="7">
        <f>+B20+B21</f>
        <v>493001.47</v>
      </c>
      <c r="C22" s="7">
        <f>+C20+C21</f>
        <v>350454.85</v>
      </c>
      <c r="D22" s="7">
        <f aca="true" t="shared" si="2" ref="D22:O22">+D20+D21</f>
        <v>274031.1</v>
      </c>
      <c r="E22" s="7">
        <f t="shared" si="2"/>
        <v>94048.84999999998</v>
      </c>
      <c r="F22" s="7">
        <f t="shared" si="2"/>
        <v>261622.35</v>
      </c>
      <c r="G22" s="7">
        <f t="shared" si="2"/>
        <v>530003.76</v>
      </c>
      <c r="H22" s="7">
        <f t="shared" si="2"/>
        <v>67824.09</v>
      </c>
      <c r="I22" s="7">
        <f t="shared" si="2"/>
        <v>319735.66</v>
      </c>
      <c r="J22" s="7">
        <f t="shared" si="2"/>
        <v>256325.80000000002</v>
      </c>
      <c r="K22" s="7">
        <f t="shared" si="2"/>
        <v>518895.25</v>
      </c>
      <c r="L22" s="7">
        <f t="shared" si="2"/>
        <v>354656.11</v>
      </c>
      <c r="M22" s="7">
        <f t="shared" si="2"/>
        <v>162969.99</v>
      </c>
      <c r="N22" s="7">
        <f t="shared" si="2"/>
        <v>86209.51</v>
      </c>
      <c r="O22" s="7">
        <f t="shared" si="2"/>
        <v>3769778.7899999996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2020-05-15T18:32:38Z</dcterms:modified>
  <cp:category/>
  <cp:version/>
  <cp:contentType/>
  <cp:contentStatus/>
</cp:coreProperties>
</file>