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<sst xmlns="http://schemas.openxmlformats.org/spreadsheetml/2006/main" count="81" uniqueCount="63">
  <si>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</si>
  <si>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</si>
  <si>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</si>
  <si>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</si>
  <si>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</si>
  <si>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</si>
  <si>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</si>
  <si>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</si>
  <si>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</si>
  <si>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</si>
  <si>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</si>
  <si>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</si>
  <si>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</si>
  <si>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</si>
  <si>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</si>
  <si>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</si>
  <si>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</si>
  <si>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</si>
  <si>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</si>
  <si>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</si>
  <si>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</si>
  <si>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</si>
  <si>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</si>
  <si>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</si>
  <si>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</si>
  <si>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</si>
  <si>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</si>
  <si>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</si>
  <si>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</si>
  <si>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</si>
  <si>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</si>
  <si>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</si>
  <si>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</si>
  <si>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</si>
  <si>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</si>
  <si>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</si>
  <si>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</si>
  <si>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</si>
  <si>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</si>
  <si>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</si>
  <si>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</si>
  <si>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</si>
  <si>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</si>
  <si>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</si>
  <si>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</si>
  <si>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</si>
  <si>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</si>
  <si>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</si>
  <si>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</si>
  <si>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</si>
  <si>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</si>
  <si>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</si>
  <si>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</si>
  <si>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</si>
  <si>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</si>
  <si>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</si>
  <si>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</si>
  <si>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</si>
  <si>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</si>
  <si>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</si>
  <si>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</si>
  <si>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</si>
  <si>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07/05/20 - VENCIMENTO 14/05/20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</si>
</sst>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627896.8200000001</v>
      </c>
      <c r="C6" s="10">
        <v>679718.84</v>
      </c>
      <c r="D6" s="10">
        <v>858169.4999999999</v>
      </c>
      <c r="E6" s="10">
        <v>555212.02</v>
      </c>
      <c r="F6" s="10">
        <v>576795.05</v>
      </c>
      <c r="G6" s="10">
        <v>739614.96</v>
      </c>
      <c r="H6" s="10">
        <v>574395.9199999999</v>
      </c>
      <c r="I6" s="10">
        <v>767484.83</v>
      </c>
      <c r="J6" s="10">
        <v>201901.82</v>
      </c>
      <c r="K6" s="10">
        <f>SUM(B6:J6)</f>
        <v>5581189.760000001</v>
      </c>
      <c r="Q6"/>
      <c r="R6"/>
    </row>
    <row r="7" spans="1:18" ht="27" customHeight="1">
      <c r="A7" s="2" t="s">
        <v>4</v>
      </c>
      <c r="B7" s="19">
        <v>1371598.35</v>
      </c>
      <c r="C7" s="19">
        <v>1008943.2</v>
      </c>
      <c r="D7" s="19">
        <v>1524704.7</v>
      </c>
      <c r="E7" s="19">
        <v>703285.49</v>
      </c>
      <c r="F7" s="19">
        <v>675086.6</v>
      </c>
      <c r="G7" s="19">
        <v>590573.03</v>
      </c>
      <c r="H7" s="19">
        <v>783035.04</v>
      </c>
      <c r="I7" s="19">
        <v>1247908.51</v>
      </c>
      <c r="J7" s="19">
        <v>595537.34</v>
      </c>
      <c r="K7" s="8">
        <f>SUM(B7:J7)</f>
        <v>8500672.26</v>
      </c>
      <c r="Q7"/>
      <c r="R7"/>
    </row>
    <row r="8" spans="1:11" ht="27" customHeight="1">
      <c r="A8" s="6" t="s">
        <v>5</v>
      </c>
      <c r="B8" s="7">
        <f>B6+B7</f>
        <v>1999495.1700000002</v>
      </c>
      <c r="C8" s="7">
        <f aca="true" t="shared" si="0" ref="C8:J8">C6+C7</f>
        <v>1688662.04</v>
      </c>
      <c r="D8" s="7">
        <f t="shared" si="0"/>
        <v>2382874.1999999997</v>
      </c>
      <c r="E8" s="7">
        <f t="shared" si="0"/>
        <v>1258497.51</v>
      </c>
      <c r="F8" s="7">
        <f t="shared" si="0"/>
        <v>1251881.65</v>
      </c>
      <c r="G8" s="7">
        <f t="shared" si="0"/>
        <v>1330187.99</v>
      </c>
      <c r="H8" s="7">
        <f t="shared" si="0"/>
        <v>1357430.96</v>
      </c>
      <c r="I8" s="7">
        <f t="shared" si="0"/>
        <v>2015393.3399999999</v>
      </c>
      <c r="J8" s="7">
        <f t="shared" si="0"/>
        <v>797439.1599999999</v>
      </c>
      <c r="K8" s="7">
        <f>+K7+K6</f>
        <v>14081862.02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210691.12999999998</v>
      </c>
      <c r="C13" s="10">
        <v>225559.11000000002</v>
      </c>
      <c r="D13" s="10">
        <v>745325.8200000001</v>
      </c>
      <c r="E13" s="10">
        <v>635930.59</v>
      </c>
      <c r="F13" s="10">
        <v>559937.91</v>
      </c>
      <c r="G13" s="10">
        <v>434500.89</v>
      </c>
      <c r="H13" s="10">
        <v>176950.03999999998</v>
      </c>
      <c r="I13" s="10">
        <v>229039.48</v>
      </c>
      <c r="J13" s="10">
        <v>239846.43</v>
      </c>
      <c r="K13" s="10">
        <v>394757.62</v>
      </c>
      <c r="L13" s="10">
        <f>SUM(B13:K13)</f>
        <v>3852539.0200000005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896987.2</v>
      </c>
      <c r="C14" s="8">
        <v>339940.6</v>
      </c>
      <c r="D14" s="8">
        <v>969439.6</v>
      </c>
      <c r="E14" s="8">
        <v>913529.4</v>
      </c>
      <c r="F14" s="8">
        <v>765509.4</v>
      </c>
      <c r="G14" s="8">
        <v>389116.4</v>
      </c>
      <c r="H14" s="8">
        <v>261932</v>
      </c>
      <c r="I14" s="8">
        <v>479778.12</v>
      </c>
      <c r="J14" s="8">
        <v>676998.6</v>
      </c>
      <c r="K14" s="8">
        <v>628065.4</v>
      </c>
      <c r="L14" s="8">
        <f>SUM(B14:K14)</f>
        <v>6321296.72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1107678.3299999998</v>
      </c>
      <c r="C15" s="7">
        <f aca="true" t="shared" si="1" ref="C15:K15">C13+C14</f>
        <v>565499.71</v>
      </c>
      <c r="D15" s="7">
        <f t="shared" si="1"/>
        <v>1714765.42</v>
      </c>
      <c r="E15" s="7">
        <f t="shared" si="1"/>
        <v>1549459.99</v>
      </c>
      <c r="F15" s="7">
        <f t="shared" si="1"/>
        <v>1325447.31</v>
      </c>
      <c r="G15" s="7">
        <f t="shared" si="1"/>
        <v>823617.29</v>
      </c>
      <c r="H15" s="7">
        <f t="shared" si="1"/>
        <v>438882.04</v>
      </c>
      <c r="I15" s="7">
        <f t="shared" si="1"/>
        <v>708817.6</v>
      </c>
      <c r="J15" s="7">
        <f t="shared" si="1"/>
        <v>916845.03</v>
      </c>
      <c r="K15" s="7">
        <f t="shared" si="1"/>
        <v>1022823.02</v>
      </c>
      <c r="L15" s="7">
        <f>+L13+L14</f>
        <v>10173835.74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725024.8699999999</v>
      </c>
      <c r="C20" s="10">
        <v>551012.61</v>
      </c>
      <c r="D20" s="10">
        <v>409909.59</v>
      </c>
      <c r="E20" s="10">
        <v>146784.85</v>
      </c>
      <c r="F20" s="10">
        <v>395383.94</v>
      </c>
      <c r="G20" s="10">
        <v>859133.05</v>
      </c>
      <c r="H20" s="10">
        <v>120125.26000000001</v>
      </c>
      <c r="I20" s="10">
        <v>487848.93</v>
      </c>
      <c r="J20" s="10">
        <v>378662.26</v>
      </c>
      <c r="K20" s="10">
        <v>783478.8899999999</v>
      </c>
      <c r="L20" s="10">
        <v>519102.57</v>
      </c>
      <c r="M20" s="10">
        <v>238885.99</v>
      </c>
      <c r="N20" s="10">
        <v>142478.75999999998</v>
      </c>
      <c r="O20" s="10">
        <f>SUM(B20:N20)</f>
        <v>5757831.57</v>
      </c>
    </row>
    <row r="21" spans="1:15" ht="27" customHeight="1">
      <c r="A21" s="2" t="s">
        <v>4</v>
      </c>
      <c r="B21" s="8">
        <v>518168.6</v>
      </c>
      <c r="C21" s="8">
        <v>456824.6</v>
      </c>
      <c r="D21" s="8">
        <v>437036</v>
      </c>
      <c r="E21" s="8">
        <v>119828</v>
      </c>
      <c r="F21" s="8">
        <v>498269.2</v>
      </c>
      <c r="G21" s="8">
        <v>56922.2</v>
      </c>
      <c r="H21" s="8">
        <v>134500.2</v>
      </c>
      <c r="I21" s="8">
        <v>406209.4</v>
      </c>
      <c r="J21" s="8">
        <v>594516</v>
      </c>
      <c r="K21" s="8">
        <v>202956</v>
      </c>
      <c r="L21" s="8">
        <v>658501.2</v>
      </c>
      <c r="M21" s="8">
        <v>383098.4</v>
      </c>
      <c r="N21" s="8">
        <v>157634.8</v>
      </c>
      <c r="O21" s="8">
        <f>SUM(B21:N21)</f>
        <v>4624464.6</v>
      </c>
    </row>
    <row r="22" spans="1:15" ht="27" customHeight="1">
      <c r="A22" s="6" t="s">
        <v>5</v>
      </c>
      <c r="B22" s="7">
        <f>+B20+B21</f>
        <v>1243193.4699999997</v>
      </c>
      <c r="C22" s="7">
        <f>+C20+C21</f>
        <v>1007837.21</v>
      </c>
      <c r="D22" s="7">
        <f aca="true" t="shared" si="2" ref="D22:O22">+D20+D21</f>
        <v>846945.5900000001</v>
      </c>
      <c r="E22" s="7">
        <f t="shared" si="2"/>
        <v>266612.85</v>
      </c>
      <c r="F22" s="7">
        <f t="shared" si="2"/>
        <v>893653.14</v>
      </c>
      <c r="G22" s="7">
        <f t="shared" si="2"/>
        <v>916055.25</v>
      </c>
      <c r="H22" s="7">
        <f t="shared" si="2"/>
        <v>254625.46000000002</v>
      </c>
      <c r="I22" s="7">
        <f t="shared" si="2"/>
        <v>894058.3300000001</v>
      </c>
      <c r="J22" s="7">
        <f t="shared" si="2"/>
        <v>973178.26</v>
      </c>
      <c r="K22" s="7">
        <f t="shared" si="2"/>
        <v>986434.8899999999</v>
      </c>
      <c r="L22" s="7">
        <f t="shared" si="2"/>
        <v>1177603.77</v>
      </c>
      <c r="M22" s="7">
        <f t="shared" si="2"/>
        <v>621984.39</v>
      </c>
      <c r="N22" s="7">
        <f t="shared" si="2"/>
        <v>300113.55999999994</v>
      </c>
      <c r="O22" s="7">
        <f t="shared" si="2"/>
        <v>10382296.17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2020-05-13T23:11:24Z</dcterms:modified>
  <cp:category/>
  <cp:version/>
  <cp:contentType/>
  <cp:contentStatus/>
</cp:coreProperties>
</file>