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<sst xmlns="http://schemas.openxmlformats.org/spreadsheetml/2006/main" count="81" uniqueCount="63">
  <si>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</si>
  <si>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</si>
  <si>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</si>
  <si>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</si>
  <si>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</si>
  <si>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</si>
  <si>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</si>
  <si>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</si>
  <si>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</si>
  <si>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</si>
  <si>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</si>
  <si>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</si>
  <si>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</si>
  <si>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</si>
  <si>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</si>
  <si>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</si>
  <si>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</si>
  <si>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</si>
  <si>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</si>
  <si>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</si>
  <si>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</si>
  <si>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</si>
  <si>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</si>
  <si>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</si>
  <si>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</si>
  <si>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</si>
  <si>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</si>
  <si>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</si>
  <si>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</si>
  <si>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</si>
  <si>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</si>
  <si>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</si>
  <si>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</si>
  <si>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</si>
  <si>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</si>
  <si>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</si>
  <si>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</si>
  <si>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</si>
  <si>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</si>
  <si>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</si>
  <si>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</si>
  <si>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</si>
  <si>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</si>
  <si>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</si>
  <si>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</si>
  <si>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</si>
  <si>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</si>
  <si>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</si>
  <si>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</si>
  <si>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</si>
  <si>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</si>
  <si>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</si>
  <si>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</si>
  <si>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</si>
  <si>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</si>
  <si>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</si>
  <si>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</si>
  <si>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</si>
  <si>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</si>
  <si>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</si>
  <si>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</si>
  <si>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</si>
  <si>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30/06/20 - VENCIMENTO 07/07/20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</si>
</sst>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14" sqref="D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985798.21</v>
      </c>
      <c r="C6" s="10">
        <v>1184397.28</v>
      </c>
      <c r="D6" s="10">
        <v>1426321.6199999999</v>
      </c>
      <c r="E6" s="10">
        <v>783906.73</v>
      </c>
      <c r="F6" s="10">
        <v>870743.9</v>
      </c>
      <c r="G6" s="10">
        <v>996669.54</v>
      </c>
      <c r="H6" s="10">
        <v>885517.59</v>
      </c>
      <c r="I6" s="10">
        <v>1183176.0499999998</v>
      </c>
      <c r="J6" s="10">
        <v>317061.51000000007</v>
      </c>
      <c r="K6" s="10">
        <f>SUM(B6:J6)</f>
        <v>8633592.43</v>
      </c>
      <c r="Q6"/>
      <c r="R6"/>
    </row>
    <row r="7" spans="1:18" ht="27" customHeight="1">
      <c r="A7" s="2" t="s">
        <v>4</v>
      </c>
      <c r="B7" s="19">
        <v>-182947.75999999998</v>
      </c>
      <c r="C7" s="19">
        <v>-49638.66</v>
      </c>
      <c r="D7" s="19">
        <v>-91020.4</v>
      </c>
      <c r="E7" s="19">
        <v>-156348.04</v>
      </c>
      <c r="F7" s="19">
        <v>-34289.2</v>
      </c>
      <c r="G7" s="19">
        <v>-194058.63</v>
      </c>
      <c r="H7" s="19">
        <v>-50687.29</v>
      </c>
      <c r="I7" s="19">
        <v>-94302.57</v>
      </c>
      <c r="J7" s="19">
        <v>-20590.989999999998</v>
      </c>
      <c r="K7" s="8">
        <f>SUM(B7:J7)</f>
        <v>-873883.54</v>
      </c>
      <c r="Q7"/>
      <c r="R7"/>
    </row>
    <row r="8" spans="1:11" ht="27" customHeight="1">
      <c r="A8" s="6" t="s">
        <v>5</v>
      </c>
      <c r="B8" s="7">
        <f>B6+B7</f>
        <v>802850.45</v>
      </c>
      <c r="C8" s="7">
        <f aca="true" t="shared" si="0" ref="C8:J8">C6+C7</f>
        <v>1134758.62</v>
      </c>
      <c r="D8" s="7">
        <f t="shared" si="0"/>
        <v>1335301.22</v>
      </c>
      <c r="E8" s="7">
        <f t="shared" si="0"/>
        <v>627558.69</v>
      </c>
      <c r="F8" s="7">
        <f t="shared" si="0"/>
        <v>836454.7000000001</v>
      </c>
      <c r="G8" s="7">
        <f t="shared" si="0"/>
        <v>802610.91</v>
      </c>
      <c r="H8" s="7">
        <f t="shared" si="0"/>
        <v>834830.2999999999</v>
      </c>
      <c r="I8" s="7">
        <f t="shared" si="0"/>
        <v>1088873.4799999997</v>
      </c>
      <c r="J8" s="7">
        <f t="shared" si="0"/>
        <v>296470.5200000001</v>
      </c>
      <c r="K8" s="7">
        <f>+K7+K6</f>
        <v>7759708.89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359245.86</v>
      </c>
      <c r="C13" s="10">
        <v>369760.32999999996</v>
      </c>
      <c r="D13" s="10">
        <v>1242729.36</v>
      </c>
      <c r="E13" s="10">
        <v>995521.7999999999</v>
      </c>
      <c r="F13" s="10">
        <v>912456.86</v>
      </c>
      <c r="G13" s="10">
        <v>574201.95</v>
      </c>
      <c r="H13" s="10">
        <v>297058.78</v>
      </c>
      <c r="I13" s="10">
        <v>370471.91</v>
      </c>
      <c r="J13" s="10">
        <v>375361.62</v>
      </c>
      <c r="K13" s="10">
        <v>627188.87</v>
      </c>
      <c r="L13" s="10">
        <f>SUM(B13:K13)</f>
        <v>6123997.340000001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-13609.2</v>
      </c>
      <c r="C14" s="8">
        <v>-18396.4</v>
      </c>
      <c r="D14" s="8">
        <v>-46525.6</v>
      </c>
      <c r="E14" s="8">
        <v>-41553.6</v>
      </c>
      <c r="F14" s="8">
        <v>-42842.8</v>
      </c>
      <c r="G14" s="8">
        <v>-23606</v>
      </c>
      <c r="H14" s="8">
        <v>-8800</v>
      </c>
      <c r="I14" s="8">
        <v>-34015.49</v>
      </c>
      <c r="J14" s="8">
        <v>-9702</v>
      </c>
      <c r="K14" s="8">
        <v>-28415.2</v>
      </c>
      <c r="L14" s="8">
        <f>SUM(B14:K14)</f>
        <v>-267466.29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345636.66</v>
      </c>
      <c r="C15" s="7">
        <f aca="true" t="shared" si="1" ref="C15:K15">C13+C14</f>
        <v>351363.92999999993</v>
      </c>
      <c r="D15" s="7">
        <f t="shared" si="1"/>
        <v>1196203.76</v>
      </c>
      <c r="E15" s="7">
        <f t="shared" si="1"/>
        <v>953968.2</v>
      </c>
      <c r="F15" s="7">
        <f t="shared" si="1"/>
        <v>869614.0599999999</v>
      </c>
      <c r="G15" s="7">
        <f t="shared" si="1"/>
        <v>550595.95</v>
      </c>
      <c r="H15" s="7">
        <f t="shared" si="1"/>
        <v>288258.78</v>
      </c>
      <c r="I15" s="7">
        <f t="shared" si="1"/>
        <v>336456.42</v>
      </c>
      <c r="J15" s="7">
        <f t="shared" si="1"/>
        <v>365659.62</v>
      </c>
      <c r="K15" s="7">
        <f t="shared" si="1"/>
        <v>598773.67</v>
      </c>
      <c r="L15" s="7">
        <f>+L13+L14</f>
        <v>5856531.050000001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1024787.35</v>
      </c>
      <c r="C20" s="10">
        <v>788954.95</v>
      </c>
      <c r="D20" s="10">
        <v>635692.8</v>
      </c>
      <c r="E20" s="10">
        <v>194882.94</v>
      </c>
      <c r="F20" s="10">
        <v>699902.9799999999</v>
      </c>
      <c r="G20" s="10">
        <v>977826.9700000001</v>
      </c>
      <c r="H20" s="10">
        <v>210573.17000000004</v>
      </c>
      <c r="I20" s="10">
        <v>751142.0200000001</v>
      </c>
      <c r="J20" s="10">
        <v>723011.02</v>
      </c>
      <c r="K20" s="10">
        <v>900873.05</v>
      </c>
      <c r="L20" s="10">
        <v>849346.5100000001</v>
      </c>
      <c r="M20" s="10">
        <v>373284.72000000003</v>
      </c>
      <c r="N20" s="10">
        <v>249074.14</v>
      </c>
      <c r="O20" s="10">
        <f>SUM(B20:N20)</f>
        <v>8379352.619999998</v>
      </c>
    </row>
    <row r="21" spans="1:15" ht="27" customHeight="1">
      <c r="A21" s="2" t="s">
        <v>4</v>
      </c>
      <c r="B21" s="8">
        <v>-46349.6</v>
      </c>
      <c r="C21" s="8">
        <v>-40062</v>
      </c>
      <c r="D21" s="8">
        <v>-32428</v>
      </c>
      <c r="E21" s="8">
        <v>-6001.6</v>
      </c>
      <c r="F21" s="8">
        <v>-23447.6</v>
      </c>
      <c r="G21" s="8">
        <v>-37382.4</v>
      </c>
      <c r="H21" s="8">
        <v>-7968.4</v>
      </c>
      <c r="I21" s="8">
        <v>-40700</v>
      </c>
      <c r="J21" s="8">
        <v>-32890</v>
      </c>
      <c r="K21" s="8">
        <v>-30760.4</v>
      </c>
      <c r="L21" s="8">
        <v>-26787.2</v>
      </c>
      <c r="M21" s="8">
        <v>-10410.4</v>
      </c>
      <c r="N21" s="8">
        <v>-10986.8</v>
      </c>
      <c r="O21" s="8">
        <f>SUM(B21:N21)</f>
        <v>-346174.4</v>
      </c>
    </row>
    <row r="22" spans="1:15" ht="27" customHeight="1">
      <c r="A22" s="6" t="s">
        <v>5</v>
      </c>
      <c r="B22" s="7">
        <f>+B20+B21</f>
        <v>978437.75</v>
      </c>
      <c r="C22" s="7">
        <f>+C20+C21</f>
        <v>748892.95</v>
      </c>
      <c r="D22" s="7">
        <f aca="true" t="shared" si="2" ref="D22:O22">+D20+D21</f>
        <v>603264.8</v>
      </c>
      <c r="E22" s="7">
        <f t="shared" si="2"/>
        <v>188881.34</v>
      </c>
      <c r="F22" s="7">
        <f t="shared" si="2"/>
        <v>676455.3799999999</v>
      </c>
      <c r="G22" s="7">
        <f t="shared" si="2"/>
        <v>940444.5700000001</v>
      </c>
      <c r="H22" s="7">
        <f t="shared" si="2"/>
        <v>202604.77000000005</v>
      </c>
      <c r="I22" s="7">
        <f t="shared" si="2"/>
        <v>710442.0200000001</v>
      </c>
      <c r="J22" s="7">
        <f t="shared" si="2"/>
        <v>690121.02</v>
      </c>
      <c r="K22" s="7">
        <f t="shared" si="2"/>
        <v>870112.65</v>
      </c>
      <c r="L22" s="7">
        <f t="shared" si="2"/>
        <v>822559.3100000002</v>
      </c>
      <c r="M22" s="7">
        <f t="shared" si="2"/>
        <v>362874.32</v>
      </c>
      <c r="N22" s="7">
        <f t="shared" si="2"/>
        <v>238087.34000000003</v>
      </c>
      <c r="O22" s="7">
        <f t="shared" si="2"/>
        <v>8033178.219999998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2020-07-07T15:28:42Z</dcterms:modified>
  <cp:category/>
  <cp:version/>
  <cp:contentType/>
  <cp:contentStatus/>
</cp:coreProperties>
</file>