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<sst xmlns="http://schemas.openxmlformats.org/spreadsheetml/2006/main" count="81" uniqueCount="63">
  <si>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</si>
  <si>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</si>
  <si>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</si>
  <si>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</si>
  <si>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</si>
  <si>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</si>
  <si>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</si>
  <si>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</si>
  <si>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</si>
  <si>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</si>
  <si>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</si>
  <si>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</si>
  <si>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</si>
  <si>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</si>
  <si>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</si>
  <si>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</si>
  <si>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</si>
  <si>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</si>
  <si>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</si>
  <si>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</si>
  <si>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</si>
  <si>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</si>
  <si>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</si>
  <si>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</si>
  <si>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</si>
  <si>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</si>
  <si>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</si>
  <si>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</si>
  <si>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</si>
  <si>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</si>
  <si>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</si>
  <si>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</si>
  <si>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</si>
  <si>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</si>
  <si>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</si>
  <si>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</si>
  <si>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</si>
  <si>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</si>
  <si>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</si>
  <si>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</si>
  <si>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</si>
  <si>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</si>
  <si>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</si>
  <si>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</si>
  <si>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</si>
  <si>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</si>
  <si>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</si>
  <si>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</si>
  <si>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</si>
  <si>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</si>
  <si>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</si>
  <si>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</si>
  <si>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</si>
  <si>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</si>
  <si>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</si>
  <si>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</si>
  <si>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</si>
  <si>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</si>
  <si>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</si>
  <si>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</si>
  <si>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</si>
  <si>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</si>
  <si>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29/06/20 - VENCIMENTO 06/07/20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</si>
</sst>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986804.11</v>
      </c>
      <c r="C6" s="10">
        <v>1177677.74</v>
      </c>
      <c r="D6" s="10">
        <v>1417194.4100000001</v>
      </c>
      <c r="E6" s="10">
        <v>761822.15</v>
      </c>
      <c r="F6" s="10">
        <v>865722.8700000001</v>
      </c>
      <c r="G6" s="10">
        <v>996894.46</v>
      </c>
      <c r="H6" s="10">
        <v>876134.1900000001</v>
      </c>
      <c r="I6" s="10">
        <v>1177144.4100000001</v>
      </c>
      <c r="J6" s="10">
        <v>317913.16000000003</v>
      </c>
      <c r="K6" s="10">
        <f>SUM(B6:J6)</f>
        <v>8577307.5</v>
      </c>
      <c r="Q6"/>
      <c r="R6"/>
    </row>
    <row r="7" spans="1:18" ht="27" customHeight="1">
      <c r="A7" s="2" t="s">
        <v>4</v>
      </c>
      <c r="B7" s="19">
        <v>83346.26000000001</v>
      </c>
      <c r="C7" s="19">
        <v>19852.119999999995</v>
      </c>
      <c r="D7" s="19">
        <v>165587.83000000002</v>
      </c>
      <c r="E7" s="19">
        <v>192982.87</v>
      </c>
      <c r="F7" s="19">
        <v>64515.56</v>
      </c>
      <c r="G7" s="19">
        <v>-8364.650000000009</v>
      </c>
      <c r="H7" s="19">
        <v>20721.990000000005</v>
      </c>
      <c r="I7" s="19">
        <v>-24034.869999999988</v>
      </c>
      <c r="J7" s="19">
        <v>34235.24</v>
      </c>
      <c r="K7" s="8">
        <f>SUM(B7:J7)</f>
        <v>548842.35</v>
      </c>
      <c r="Q7"/>
      <c r="R7"/>
    </row>
    <row r="8" spans="1:11" ht="27" customHeight="1">
      <c r="A8" s="6" t="s">
        <v>5</v>
      </c>
      <c r="B8" s="7">
        <f>B6+B7</f>
        <v>1070150.37</v>
      </c>
      <c r="C8" s="7">
        <f aca="true" t="shared" si="0" ref="C8:J8">C6+C7</f>
        <v>1197529.8599999999</v>
      </c>
      <c r="D8" s="7">
        <f t="shared" si="0"/>
        <v>1582782.2400000002</v>
      </c>
      <c r="E8" s="7">
        <f t="shared" si="0"/>
        <v>954805.02</v>
      </c>
      <c r="F8" s="7">
        <f t="shared" si="0"/>
        <v>930238.4300000002</v>
      </c>
      <c r="G8" s="7">
        <f t="shared" si="0"/>
        <v>988529.8099999999</v>
      </c>
      <c r="H8" s="7">
        <f t="shared" si="0"/>
        <v>896856.18</v>
      </c>
      <c r="I8" s="7">
        <f t="shared" si="0"/>
        <v>1153109.5400000003</v>
      </c>
      <c r="J8" s="7">
        <f t="shared" si="0"/>
        <v>352148.4</v>
      </c>
      <c r="K8" s="7">
        <f>+K7+K6</f>
        <v>9126149.85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359946.88</v>
      </c>
      <c r="C13" s="10">
        <v>367919.72</v>
      </c>
      <c r="D13" s="10">
        <v>1232937.31</v>
      </c>
      <c r="E13" s="10">
        <v>992540.29</v>
      </c>
      <c r="F13" s="10">
        <v>907151.33</v>
      </c>
      <c r="G13" s="10">
        <v>563362.7000000001</v>
      </c>
      <c r="H13" s="10">
        <v>295756.27999999997</v>
      </c>
      <c r="I13" s="10">
        <v>362176.94</v>
      </c>
      <c r="J13" s="10">
        <v>373170.53</v>
      </c>
      <c r="K13" s="10">
        <v>625028.65</v>
      </c>
      <c r="L13" s="10">
        <f>SUM(B13:K13)</f>
        <v>6079990.630000002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46840.899999999994</v>
      </c>
      <c r="C14" s="8">
        <v>84735.11</v>
      </c>
      <c r="D14" s="8">
        <v>265045.45999999996</v>
      </c>
      <c r="E14" s="8">
        <v>182352.02000000002</v>
      </c>
      <c r="F14" s="8">
        <v>52922.22</v>
      </c>
      <c r="G14" s="8">
        <v>60165.2</v>
      </c>
      <c r="H14" s="8">
        <v>21516.52</v>
      </c>
      <c r="I14" s="8">
        <v>2041.4099999999999</v>
      </c>
      <c r="J14" s="8">
        <v>109647.94</v>
      </c>
      <c r="K14" s="8">
        <v>253976.66999999998</v>
      </c>
      <c r="L14" s="8">
        <f>SUM(B14:K14)</f>
        <v>1079243.45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406787.78</v>
      </c>
      <c r="C15" s="7">
        <f aca="true" t="shared" si="1" ref="C15:K15">C13+C14</f>
        <v>452654.82999999996</v>
      </c>
      <c r="D15" s="7">
        <f t="shared" si="1"/>
        <v>1497982.77</v>
      </c>
      <c r="E15" s="7">
        <f t="shared" si="1"/>
        <v>1174892.31</v>
      </c>
      <c r="F15" s="7">
        <f t="shared" si="1"/>
        <v>960073.5499999999</v>
      </c>
      <c r="G15" s="7">
        <f t="shared" si="1"/>
        <v>623527.9</v>
      </c>
      <c r="H15" s="7">
        <f t="shared" si="1"/>
        <v>317272.8</v>
      </c>
      <c r="I15" s="7">
        <f t="shared" si="1"/>
        <v>364218.35</v>
      </c>
      <c r="J15" s="7">
        <f t="shared" si="1"/>
        <v>482818.47000000003</v>
      </c>
      <c r="K15" s="7">
        <f t="shared" si="1"/>
        <v>879005.3200000001</v>
      </c>
      <c r="L15" s="7">
        <f>+L13+L14</f>
        <v>7159234.080000002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997949.2400000001</v>
      </c>
      <c r="C20" s="10">
        <v>776059.75</v>
      </c>
      <c r="D20" s="10">
        <v>637080.0299999999</v>
      </c>
      <c r="E20" s="10">
        <v>191198.19</v>
      </c>
      <c r="F20" s="10">
        <v>673409.2300000001</v>
      </c>
      <c r="G20" s="10">
        <v>954937.29</v>
      </c>
      <c r="H20" s="10">
        <v>192812.97999999998</v>
      </c>
      <c r="I20" s="10">
        <v>733801.6000000001</v>
      </c>
      <c r="J20" s="10">
        <v>715255.39</v>
      </c>
      <c r="K20" s="10">
        <v>892231.25</v>
      </c>
      <c r="L20" s="10">
        <v>841737.6</v>
      </c>
      <c r="M20" s="10">
        <v>367264.86000000004</v>
      </c>
      <c r="N20" s="10">
        <v>245138.43</v>
      </c>
      <c r="O20" s="10">
        <f>SUM(B20:N20)</f>
        <v>8218875.84</v>
      </c>
    </row>
    <row r="21" spans="1:15" ht="27" customHeight="1">
      <c r="A21" s="2" t="s">
        <v>4</v>
      </c>
      <c r="B21" s="8">
        <v>15450.07</v>
      </c>
      <c r="C21" s="8">
        <v>9112.010000000002</v>
      </c>
      <c r="D21" s="8">
        <v>-28510.269999999997</v>
      </c>
      <c r="E21" s="8">
        <v>6970.839999999999</v>
      </c>
      <c r="F21" s="8">
        <v>-17553.97</v>
      </c>
      <c r="G21" s="8">
        <v>6249.32</v>
      </c>
      <c r="H21" s="8">
        <v>-8027.16</v>
      </c>
      <c r="I21" s="8">
        <v>-7421.529999999999</v>
      </c>
      <c r="J21" s="8">
        <v>-20555.87</v>
      </c>
      <c r="K21" s="8">
        <v>-10031.419999999998</v>
      </c>
      <c r="L21" s="8">
        <v>15152.050000000003</v>
      </c>
      <c r="M21" s="8">
        <v>3647.3500000000004</v>
      </c>
      <c r="N21" s="8">
        <v>-317.6200000000008</v>
      </c>
      <c r="O21" s="8">
        <f>SUM(B21:N21)</f>
        <v>-35836.2</v>
      </c>
    </row>
    <row r="22" spans="1:15" ht="27" customHeight="1">
      <c r="A22" s="6" t="s">
        <v>5</v>
      </c>
      <c r="B22" s="7">
        <f>+B20+B21</f>
        <v>1013399.31</v>
      </c>
      <c r="C22" s="7">
        <f>+C20+C21</f>
        <v>785171.76</v>
      </c>
      <c r="D22" s="7">
        <f aca="true" t="shared" si="2" ref="D22:O22">+D20+D21</f>
        <v>608569.7599999999</v>
      </c>
      <c r="E22" s="7">
        <f t="shared" si="2"/>
        <v>198169.03</v>
      </c>
      <c r="F22" s="7">
        <f t="shared" si="2"/>
        <v>655855.2600000001</v>
      </c>
      <c r="G22" s="7">
        <f t="shared" si="2"/>
        <v>961186.61</v>
      </c>
      <c r="H22" s="7">
        <f t="shared" si="2"/>
        <v>184785.81999999998</v>
      </c>
      <c r="I22" s="7">
        <f t="shared" si="2"/>
        <v>726380.0700000001</v>
      </c>
      <c r="J22" s="7">
        <f t="shared" si="2"/>
        <v>694699.52</v>
      </c>
      <c r="K22" s="7">
        <f t="shared" si="2"/>
        <v>882199.83</v>
      </c>
      <c r="L22" s="7">
        <f t="shared" si="2"/>
        <v>856889.65</v>
      </c>
      <c r="M22" s="7">
        <f t="shared" si="2"/>
        <v>370912.21</v>
      </c>
      <c r="N22" s="7">
        <f t="shared" si="2"/>
        <v>244820.81</v>
      </c>
      <c r="O22" s="7">
        <f t="shared" si="2"/>
        <v>8183039.64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2020-07-04T00:06:59Z</dcterms:modified>
  <cp:category/>
  <cp:version/>
  <cp:contentType/>
  <cp:contentStatus/>
</cp:coreProperties>
</file>