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<sst xmlns="http://schemas.openxmlformats.org/spreadsheetml/2006/main" count="81" uniqueCount="63">
  <si>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</si>
  <si>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</si>
  <si>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</si>
  <si>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</si>
  <si>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</si>
  <si>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</si>
  <si>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</si>
  <si>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</si>
  <si>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</si>
  <si>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</si>
  <si>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</si>
  <si>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</si>
  <si>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</si>
  <si>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</si>
  <si>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</si>
  <si>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</si>
  <si>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</si>
  <si>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</si>
  <si>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</si>
  <si>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</si>
  <si>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</si>
  <si>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</si>
  <si>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</si>
  <si>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</si>
  <si>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</si>
  <si>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</si>
  <si>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</si>
  <si>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</si>
  <si>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</si>
  <si>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</si>
  <si>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</si>
  <si>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</si>
  <si>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</si>
  <si>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</si>
  <si>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</si>
  <si>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</si>
  <si>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</si>
  <si>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</si>
  <si>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</si>
  <si>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</si>
  <si>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</si>
  <si>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</si>
  <si>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</si>
  <si>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</si>
  <si>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</si>
  <si>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</si>
  <si>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</si>
  <si>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</si>
  <si>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</si>
  <si>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</si>
  <si>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</si>
  <si>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</si>
  <si>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</si>
  <si>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</si>
  <si>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</si>
  <si>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</si>
  <si>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</si>
  <si>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</si>
  <si>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</si>
  <si>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</si>
  <si>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</si>
  <si>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</si>
  <si>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28/06/20 - VENCIMENTO 03/07/208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</si>
</sst>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250645.82</v>
      </c>
      <c r="C6" s="10">
        <v>297162.53</v>
      </c>
      <c r="D6" s="10">
        <v>396101.49</v>
      </c>
      <c r="E6" s="10">
        <v>148328.37999999995</v>
      </c>
      <c r="F6" s="10">
        <v>281938.56</v>
      </c>
      <c r="G6" s="10">
        <v>320931.42000000004</v>
      </c>
      <c r="H6" s="10">
        <v>269791.39</v>
      </c>
      <c r="I6" s="10">
        <v>368647.54000000004</v>
      </c>
      <c r="J6" s="10">
        <v>80486.41000000002</v>
      </c>
      <c r="K6" s="10">
        <f>SUM(B6:J6)</f>
        <v>2414033.5400000005</v>
      </c>
      <c r="Q6"/>
      <c r="R6"/>
    </row>
    <row r="7" spans="1:18" ht="27" customHeight="1">
      <c r="A7" s="2" t="s">
        <v>4</v>
      </c>
      <c r="B7" s="19">
        <v>-14352.8</v>
      </c>
      <c r="C7" s="19">
        <v>-13974.4</v>
      </c>
      <c r="D7" s="19">
        <v>-20891.2</v>
      </c>
      <c r="E7" s="19">
        <v>-9948.4</v>
      </c>
      <c r="F7" s="19">
        <v>-11888.8</v>
      </c>
      <c r="G7" s="19">
        <v>-9680</v>
      </c>
      <c r="H7" s="19">
        <v>-8404</v>
      </c>
      <c r="I7" s="19">
        <v>-15857.6</v>
      </c>
      <c r="J7" s="19">
        <v>-1298</v>
      </c>
      <c r="K7" s="8">
        <f>SUM(B7:J7)</f>
        <v>-106295.2</v>
      </c>
      <c r="Q7"/>
      <c r="R7"/>
    </row>
    <row r="8" spans="1:11" ht="27" customHeight="1">
      <c r="A8" s="6" t="s">
        <v>5</v>
      </c>
      <c r="B8" s="7">
        <f>B6+B7</f>
        <v>236293.02000000002</v>
      </c>
      <c r="C8" s="7">
        <f aca="true" t="shared" si="0" ref="C8:J8">C6+C7</f>
        <v>283188.13</v>
      </c>
      <c r="D8" s="7">
        <f t="shared" si="0"/>
        <v>375210.29</v>
      </c>
      <c r="E8" s="7">
        <f t="shared" si="0"/>
        <v>138379.97999999995</v>
      </c>
      <c r="F8" s="7">
        <f t="shared" si="0"/>
        <v>270049.76</v>
      </c>
      <c r="G8" s="7">
        <f t="shared" si="0"/>
        <v>311251.42000000004</v>
      </c>
      <c r="H8" s="7">
        <f t="shared" si="0"/>
        <v>261387.39</v>
      </c>
      <c r="I8" s="7">
        <f t="shared" si="0"/>
        <v>352789.94000000006</v>
      </c>
      <c r="J8" s="7">
        <f t="shared" si="0"/>
        <v>79188.41000000002</v>
      </c>
      <c r="K8" s="7">
        <f>+K7+K6</f>
        <v>2307738.3400000003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90252.92000000001</v>
      </c>
      <c r="C13" s="10">
        <v>97851.54000000002</v>
      </c>
      <c r="D13" s="10">
        <v>339889.22</v>
      </c>
      <c r="E13" s="10">
        <v>315056.0800000001</v>
      </c>
      <c r="F13" s="10">
        <v>291959.69000000006</v>
      </c>
      <c r="G13" s="10">
        <v>118270.9</v>
      </c>
      <c r="H13" s="10">
        <v>83109.4</v>
      </c>
      <c r="I13" s="10">
        <v>99326.91</v>
      </c>
      <c r="J13" s="10">
        <v>97110.34</v>
      </c>
      <c r="K13" s="10">
        <v>190709.72999999998</v>
      </c>
      <c r="L13" s="10">
        <f>SUM(B13:K13)</f>
        <v>1723536.73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-3995.2</v>
      </c>
      <c r="C14" s="8">
        <v>-6221.6</v>
      </c>
      <c r="D14" s="8">
        <v>-15386.8</v>
      </c>
      <c r="E14" s="8">
        <v>-16332.8</v>
      </c>
      <c r="F14" s="8">
        <v>-18629.6</v>
      </c>
      <c r="G14" s="8">
        <v>-6182</v>
      </c>
      <c r="H14" s="8">
        <v>-2569.6</v>
      </c>
      <c r="I14" s="8">
        <v>-4611.2</v>
      </c>
      <c r="J14" s="8">
        <v>-2477.2</v>
      </c>
      <c r="K14" s="8">
        <v>-9094.8</v>
      </c>
      <c r="L14" s="8">
        <f>SUM(B14:K14)</f>
        <v>-85500.8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86257.72000000002</v>
      </c>
      <c r="C15" s="7">
        <f aca="true" t="shared" si="1" ref="C15:K15">C13+C14</f>
        <v>91629.94000000002</v>
      </c>
      <c r="D15" s="7">
        <f t="shared" si="1"/>
        <v>324502.42</v>
      </c>
      <c r="E15" s="7">
        <f t="shared" si="1"/>
        <v>298723.2800000001</v>
      </c>
      <c r="F15" s="7">
        <f t="shared" si="1"/>
        <v>273330.0900000001</v>
      </c>
      <c r="G15" s="7">
        <f t="shared" si="1"/>
        <v>112088.9</v>
      </c>
      <c r="H15" s="7">
        <f t="shared" si="1"/>
        <v>80539.79999999999</v>
      </c>
      <c r="I15" s="7">
        <f t="shared" si="1"/>
        <v>94715.71</v>
      </c>
      <c r="J15" s="7">
        <f t="shared" si="1"/>
        <v>94633.14</v>
      </c>
      <c r="K15" s="7">
        <f t="shared" si="1"/>
        <v>181614.93</v>
      </c>
      <c r="L15" s="7">
        <f>+L13+L14</f>
        <v>1638035.93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349310.74999999994</v>
      </c>
      <c r="C20" s="10">
        <v>254040.08999999997</v>
      </c>
      <c r="D20" s="10">
        <v>208780.81</v>
      </c>
      <c r="E20" s="10">
        <v>63568.990000000005</v>
      </c>
      <c r="F20" s="10">
        <v>243475.43</v>
      </c>
      <c r="G20" s="10">
        <v>291744.4</v>
      </c>
      <c r="H20" s="10">
        <v>34772.22000000001</v>
      </c>
      <c r="I20" s="10">
        <v>239743.24999999994</v>
      </c>
      <c r="J20" s="10">
        <v>228936.78</v>
      </c>
      <c r="K20" s="10">
        <v>330205.0800000001</v>
      </c>
      <c r="L20" s="10">
        <v>329769.32000000007</v>
      </c>
      <c r="M20" s="10">
        <v>126301.05</v>
      </c>
      <c r="N20" s="10">
        <v>69813.64000000001</v>
      </c>
      <c r="O20" s="10">
        <f>SUM(B20:N20)</f>
        <v>2770461.81</v>
      </c>
    </row>
    <row r="21" spans="1:15" ht="27" customHeight="1">
      <c r="A21" s="2" t="s">
        <v>4</v>
      </c>
      <c r="B21" s="8">
        <v>-19650.4</v>
      </c>
      <c r="C21" s="8">
        <v>-15650.8</v>
      </c>
      <c r="D21" s="8">
        <v>-15496.8</v>
      </c>
      <c r="E21" s="8">
        <v>-2024</v>
      </c>
      <c r="F21" s="8">
        <v>-10203.6</v>
      </c>
      <c r="G21" s="8">
        <v>-15008.4</v>
      </c>
      <c r="H21" s="8">
        <v>-2090</v>
      </c>
      <c r="I21" s="8">
        <v>-16522</v>
      </c>
      <c r="J21" s="8">
        <v>-14396.8</v>
      </c>
      <c r="K21" s="8">
        <v>-16130.4</v>
      </c>
      <c r="L21" s="8">
        <v>-11990</v>
      </c>
      <c r="M21" s="8">
        <v>-3669.6</v>
      </c>
      <c r="N21" s="8">
        <v>-3361.6</v>
      </c>
      <c r="O21" s="8">
        <f>SUM(B21:N21)</f>
        <v>-146194.40000000002</v>
      </c>
    </row>
    <row r="22" spans="1:15" ht="27" customHeight="1">
      <c r="A22" s="6" t="s">
        <v>5</v>
      </c>
      <c r="B22" s="7">
        <f>+B20+B21</f>
        <v>329660.3499999999</v>
      </c>
      <c r="C22" s="7">
        <f>+C20+C21</f>
        <v>238389.28999999998</v>
      </c>
      <c r="D22" s="7">
        <f aca="true" t="shared" si="2" ref="D22:O22">+D20+D21</f>
        <v>193284.01</v>
      </c>
      <c r="E22" s="7">
        <f t="shared" si="2"/>
        <v>61544.990000000005</v>
      </c>
      <c r="F22" s="7">
        <f t="shared" si="2"/>
        <v>233271.83</v>
      </c>
      <c r="G22" s="7">
        <f t="shared" si="2"/>
        <v>276736</v>
      </c>
      <c r="H22" s="7">
        <f t="shared" si="2"/>
        <v>32682.22000000001</v>
      </c>
      <c r="I22" s="7">
        <f t="shared" si="2"/>
        <v>223221.24999999994</v>
      </c>
      <c r="J22" s="7">
        <f t="shared" si="2"/>
        <v>214539.98</v>
      </c>
      <c r="K22" s="7">
        <f t="shared" si="2"/>
        <v>314074.68000000005</v>
      </c>
      <c r="L22" s="7">
        <f t="shared" si="2"/>
        <v>317779.32000000007</v>
      </c>
      <c r="M22" s="7">
        <f t="shared" si="2"/>
        <v>122631.45</v>
      </c>
      <c r="N22" s="7">
        <f t="shared" si="2"/>
        <v>66452.04000000001</v>
      </c>
      <c r="O22" s="7">
        <f t="shared" si="2"/>
        <v>2624267.41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2020-07-03T00:34:53Z</dcterms:modified>
  <cp:category/>
  <cp:version/>
  <cp:contentType/>
  <cp:contentStatus/>
</cp:coreProperties>
</file>