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<sst xmlns="http://schemas.openxmlformats.org/spreadsheetml/2006/main" count="81" uniqueCount="63">
  <si>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</si>
  <si>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</si>
  <si>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</si>
  <si>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</si>
  <si>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</si>
  <si>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</si>
  <si>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</si>
  <si>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</si>
  <si>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</si>
  <si>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</si>
  <si>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</si>
  <si>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</si>
  <si>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</si>
  <si>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</si>
  <si>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</si>
  <si>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</si>
  <si>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</si>
  <si>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</si>
  <si>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</si>
  <si>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</si>
  <si>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</si>
  <si>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</si>
  <si>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</si>
  <si>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</si>
  <si>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</si>
  <si>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</si>
  <si>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</si>
  <si>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</si>
  <si>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</si>
  <si>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</si>
  <si>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</si>
  <si>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</si>
  <si>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</si>
  <si>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</si>
  <si>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</si>
  <si>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</si>
  <si>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</si>
  <si>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</si>
  <si>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</si>
  <si>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</si>
  <si>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</si>
  <si>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</si>
  <si>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</si>
  <si>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</si>
  <si>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</si>
  <si>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</si>
  <si>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</si>
  <si>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</si>
  <si>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</si>
  <si>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</si>
  <si>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</si>
  <si>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</si>
  <si>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</si>
  <si>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</si>
  <si>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</si>
  <si>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</si>
  <si>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</si>
  <si>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</si>
  <si>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</si>
  <si>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</si>
  <si>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</si>
  <si>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</si>
  <si>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26/06/20 - VENCIMENTO 03/07/208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</si>
</sst>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970719.41</v>
      </c>
      <c r="C6" s="10">
        <v>1173501.87</v>
      </c>
      <c r="D6" s="10">
        <v>1412525.87</v>
      </c>
      <c r="E6" s="10">
        <v>768411.82</v>
      </c>
      <c r="F6" s="10">
        <v>865447.0900000001</v>
      </c>
      <c r="G6" s="10">
        <v>993288.83</v>
      </c>
      <c r="H6" s="10">
        <v>881944.9800000001</v>
      </c>
      <c r="I6" s="10">
        <v>1176986.91</v>
      </c>
      <c r="J6" s="10">
        <v>313408.23000000004</v>
      </c>
      <c r="K6" s="10">
        <f>SUM(B6:J6)</f>
        <v>8556235.010000002</v>
      </c>
      <c r="Q6"/>
      <c r="R6"/>
    </row>
    <row r="7" spans="1:18" ht="27" customHeight="1">
      <c r="A7" s="2" t="s">
        <v>4</v>
      </c>
      <c r="B7" s="19">
        <v>-108777.35</v>
      </c>
      <c r="C7" s="19">
        <v>-46751.36000000001</v>
      </c>
      <c r="D7" s="19">
        <v>-72825.06</v>
      </c>
      <c r="E7" s="19">
        <v>-102442.64</v>
      </c>
      <c r="F7" s="19">
        <v>-33554.4</v>
      </c>
      <c r="G7" s="19">
        <v>-104899.48</v>
      </c>
      <c r="H7" s="19">
        <v>-37287.74</v>
      </c>
      <c r="I7" s="19">
        <v>-69767.96</v>
      </c>
      <c r="J7" s="19">
        <v>-13635.890000000001</v>
      </c>
      <c r="K7" s="8">
        <f>SUM(B7:J7)</f>
        <v>-589941.88</v>
      </c>
      <c r="Q7"/>
      <c r="R7"/>
    </row>
    <row r="8" spans="1:11" ht="27" customHeight="1">
      <c r="A8" s="6" t="s">
        <v>5</v>
      </c>
      <c r="B8" s="7">
        <f>B6+B7</f>
        <v>861942.06</v>
      </c>
      <c r="C8" s="7">
        <f aca="true" t="shared" si="0" ref="C8:J8">C6+C7</f>
        <v>1126750.51</v>
      </c>
      <c r="D8" s="7">
        <f t="shared" si="0"/>
        <v>1339700.81</v>
      </c>
      <c r="E8" s="7">
        <f t="shared" si="0"/>
        <v>665969.1799999999</v>
      </c>
      <c r="F8" s="7">
        <f t="shared" si="0"/>
        <v>831892.6900000001</v>
      </c>
      <c r="G8" s="7">
        <f t="shared" si="0"/>
        <v>888389.35</v>
      </c>
      <c r="H8" s="7">
        <f t="shared" si="0"/>
        <v>844657.2400000001</v>
      </c>
      <c r="I8" s="7">
        <f t="shared" si="0"/>
        <v>1107218.95</v>
      </c>
      <c r="J8" s="7">
        <f t="shared" si="0"/>
        <v>299772.34</v>
      </c>
      <c r="K8" s="7">
        <f>+K7+K6</f>
        <v>7966293.130000002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358166.14999999997</v>
      </c>
      <c r="C13" s="10">
        <v>364310.96</v>
      </c>
      <c r="D13" s="10">
        <v>1230842.5699999998</v>
      </c>
      <c r="E13" s="10">
        <v>990774.4800000001</v>
      </c>
      <c r="F13" s="10">
        <v>895477.6800000002</v>
      </c>
      <c r="G13" s="10">
        <v>567009.33</v>
      </c>
      <c r="H13" s="10">
        <v>295411.97</v>
      </c>
      <c r="I13" s="10">
        <v>367692.49</v>
      </c>
      <c r="J13" s="10">
        <v>372501.42999999993</v>
      </c>
      <c r="K13" s="10">
        <v>625945.99</v>
      </c>
      <c r="L13" s="10">
        <f>SUM(B13:K13)</f>
        <v>6068133.05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-13310</v>
      </c>
      <c r="C14" s="8">
        <v>-17366.8</v>
      </c>
      <c r="D14" s="8">
        <v>-45240.8</v>
      </c>
      <c r="E14" s="8">
        <v>-40431.6</v>
      </c>
      <c r="F14" s="8">
        <v>-41421.6</v>
      </c>
      <c r="G14" s="8">
        <v>-22514.8</v>
      </c>
      <c r="H14" s="8">
        <v>-8483.2</v>
      </c>
      <c r="I14" s="8">
        <v>-24174.39</v>
      </c>
      <c r="J14" s="8">
        <v>-10005.6</v>
      </c>
      <c r="K14" s="8">
        <v>-27429.6</v>
      </c>
      <c r="L14" s="8">
        <f>SUM(B14:K14)</f>
        <v>-250378.39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344856.14999999997</v>
      </c>
      <c r="C15" s="7">
        <f aca="true" t="shared" si="1" ref="C15:K15">C13+C14</f>
        <v>346944.16000000003</v>
      </c>
      <c r="D15" s="7">
        <f t="shared" si="1"/>
        <v>1185601.7699999998</v>
      </c>
      <c r="E15" s="7">
        <f t="shared" si="1"/>
        <v>950342.8800000001</v>
      </c>
      <c r="F15" s="7">
        <f t="shared" si="1"/>
        <v>854056.0800000002</v>
      </c>
      <c r="G15" s="7">
        <f t="shared" si="1"/>
        <v>544494.5299999999</v>
      </c>
      <c r="H15" s="7">
        <f t="shared" si="1"/>
        <v>286928.76999999996</v>
      </c>
      <c r="I15" s="7">
        <f t="shared" si="1"/>
        <v>343518.1</v>
      </c>
      <c r="J15" s="7">
        <f t="shared" si="1"/>
        <v>362495.82999999996</v>
      </c>
      <c r="K15" s="7">
        <f t="shared" si="1"/>
        <v>598516.39</v>
      </c>
      <c r="L15" s="7">
        <f>+L13+L14</f>
        <v>5817754.66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1013153.2200000001</v>
      </c>
      <c r="C20" s="10">
        <v>774098.7899999999</v>
      </c>
      <c r="D20" s="10">
        <v>654798.68</v>
      </c>
      <c r="E20" s="10">
        <v>188597.14</v>
      </c>
      <c r="F20" s="10">
        <v>691671.5600000002</v>
      </c>
      <c r="G20" s="10">
        <v>964083.5800000001</v>
      </c>
      <c r="H20" s="10">
        <v>206499.63</v>
      </c>
      <c r="I20" s="10">
        <v>740981.41</v>
      </c>
      <c r="J20" s="10">
        <v>716757.2200000002</v>
      </c>
      <c r="K20" s="10">
        <v>893167.8399999999</v>
      </c>
      <c r="L20" s="10">
        <v>838791.17</v>
      </c>
      <c r="M20" s="10">
        <v>371990.14999999997</v>
      </c>
      <c r="N20" s="10">
        <v>244756.27</v>
      </c>
      <c r="O20" s="10">
        <f>SUM(B20:N20)</f>
        <v>8299346.66</v>
      </c>
    </row>
    <row r="21" spans="1:15" ht="27" customHeight="1">
      <c r="A21" s="2" t="s">
        <v>4</v>
      </c>
      <c r="B21" s="8">
        <v>-46059.2</v>
      </c>
      <c r="C21" s="8">
        <v>-38187.6</v>
      </c>
      <c r="D21" s="8">
        <v>-32106.8</v>
      </c>
      <c r="E21" s="8">
        <v>-5240.4</v>
      </c>
      <c r="F21" s="8">
        <v>-22374</v>
      </c>
      <c r="G21" s="8">
        <v>-36313.2</v>
      </c>
      <c r="H21" s="8">
        <v>-7312.8</v>
      </c>
      <c r="I21" s="8">
        <v>-38803.6</v>
      </c>
      <c r="J21" s="8">
        <v>-32969.2</v>
      </c>
      <c r="K21" s="8">
        <v>-30492</v>
      </c>
      <c r="L21" s="8">
        <v>-25194.4</v>
      </c>
      <c r="M21" s="8">
        <v>-10912</v>
      </c>
      <c r="N21" s="8">
        <v>-10872.4</v>
      </c>
      <c r="O21" s="8">
        <f>SUM(B21:N21)</f>
        <v>-336837.60000000003</v>
      </c>
    </row>
    <row r="22" spans="1:15" ht="27" customHeight="1">
      <c r="A22" s="6" t="s">
        <v>5</v>
      </c>
      <c r="B22" s="7">
        <f>+B20+B21</f>
        <v>967094.0200000001</v>
      </c>
      <c r="C22" s="7">
        <f>+C20+C21</f>
        <v>735911.19</v>
      </c>
      <c r="D22" s="7">
        <f aca="true" t="shared" si="2" ref="D22:O22">+D20+D21</f>
        <v>622691.88</v>
      </c>
      <c r="E22" s="7">
        <f t="shared" si="2"/>
        <v>183356.74000000002</v>
      </c>
      <c r="F22" s="7">
        <f t="shared" si="2"/>
        <v>669297.5600000002</v>
      </c>
      <c r="G22" s="7">
        <f t="shared" si="2"/>
        <v>927770.3800000001</v>
      </c>
      <c r="H22" s="7">
        <f t="shared" si="2"/>
        <v>199186.83000000002</v>
      </c>
      <c r="I22" s="7">
        <f t="shared" si="2"/>
        <v>702177.81</v>
      </c>
      <c r="J22" s="7">
        <f t="shared" si="2"/>
        <v>683788.0200000003</v>
      </c>
      <c r="K22" s="7">
        <f t="shared" si="2"/>
        <v>862675.8399999999</v>
      </c>
      <c r="L22" s="7">
        <f t="shared" si="2"/>
        <v>813596.77</v>
      </c>
      <c r="M22" s="7">
        <f t="shared" si="2"/>
        <v>361078.14999999997</v>
      </c>
      <c r="N22" s="7">
        <f t="shared" si="2"/>
        <v>233883.87</v>
      </c>
      <c r="O22" s="7">
        <f t="shared" si="2"/>
        <v>7962509.0600000005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2020-07-03T00:07:39Z</dcterms:modified>
  <cp:category/>
  <cp:version/>
  <cp:contentType/>
  <cp:contentStatus/>
</cp:coreProperties>
</file>