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<sst xmlns="http://schemas.openxmlformats.org/spreadsheetml/2006/main" count="81" uniqueCount="63">
  <si>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</si>
  <si>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</si>
  <si>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</si>
  <si>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</si>
  <si>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</si>
  <si>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</si>
  <si>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</si>
  <si>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</si>
  <si>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</si>
  <si>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</si>
  <si>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</si>
  <si>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</si>
  <si>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</si>
  <si>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</si>
  <si>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</si>
  <si>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</si>
  <si>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</si>
  <si>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</si>
  <si>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</si>
  <si>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</si>
  <si>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</si>
  <si>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</si>
  <si>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</si>
  <si>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</si>
  <si>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</si>
  <si>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</si>
  <si>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</si>
  <si>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</si>
  <si>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</si>
  <si>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</si>
  <si>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</si>
  <si>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</si>
  <si>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</si>
  <si>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</si>
  <si>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</si>
  <si>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</si>
  <si>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</si>
  <si>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</si>
  <si>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</si>
  <si>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</si>
  <si>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</si>
  <si>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</si>
  <si>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</si>
  <si>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</si>
  <si>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</si>
  <si>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</si>
  <si>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</si>
  <si>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</si>
  <si>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</si>
  <si>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</si>
  <si>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</si>
  <si>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</si>
  <si>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</si>
  <si>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</si>
  <si>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</si>
  <si>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</si>
  <si>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</si>
  <si>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</si>
  <si>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</si>
  <si>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</si>
  <si>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</si>
  <si>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</si>
  <si>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25/06/20 - VENCIMENTO 02/07/208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</si>
</sst>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923609.31</v>
      </c>
      <c r="C6" s="10">
        <v>1153881.16</v>
      </c>
      <c r="D6" s="10">
        <v>1378007.0999999999</v>
      </c>
      <c r="E6" s="10">
        <v>734327.77</v>
      </c>
      <c r="F6" s="10">
        <v>845960.2400000001</v>
      </c>
      <c r="G6" s="10">
        <v>969861.07</v>
      </c>
      <c r="H6" s="10">
        <v>861597.76</v>
      </c>
      <c r="I6" s="10">
        <v>1155880</v>
      </c>
      <c r="J6" s="10">
        <v>307730.17</v>
      </c>
      <c r="K6" s="10">
        <f>SUM(B6:J6)</f>
        <v>8330854.58</v>
      </c>
      <c r="Q6"/>
      <c r="R6"/>
    </row>
    <row r="7" spans="1:18" ht="27" customHeight="1">
      <c r="A7" s="2" t="s">
        <v>4</v>
      </c>
      <c r="B7" s="19">
        <v>-103525.34</v>
      </c>
      <c r="C7" s="19">
        <v>-45836.85</v>
      </c>
      <c r="D7" s="19">
        <v>-69396.54000000001</v>
      </c>
      <c r="E7" s="19">
        <v>-91747.23</v>
      </c>
      <c r="F7" s="19">
        <v>-31570</v>
      </c>
      <c r="G7" s="19">
        <v>-96576.53</v>
      </c>
      <c r="H7" s="19">
        <v>-31580.07</v>
      </c>
      <c r="I7" s="19">
        <v>-62678.04</v>
      </c>
      <c r="J7" s="19">
        <v>-11481.77</v>
      </c>
      <c r="K7" s="8">
        <f>SUM(B7:J7)</f>
        <v>-544392.37</v>
      </c>
      <c r="Q7"/>
      <c r="R7"/>
    </row>
    <row r="8" spans="1:11" ht="27" customHeight="1">
      <c r="A8" s="6" t="s">
        <v>5</v>
      </c>
      <c r="B8" s="7">
        <f>B6+B7</f>
        <v>820083.9700000001</v>
      </c>
      <c r="C8" s="7">
        <f aca="true" t="shared" si="0" ref="C8:J8">C6+C7</f>
        <v>1108044.3099999998</v>
      </c>
      <c r="D8" s="7">
        <f t="shared" si="0"/>
        <v>1308610.5599999998</v>
      </c>
      <c r="E8" s="7">
        <f t="shared" si="0"/>
        <v>642580.54</v>
      </c>
      <c r="F8" s="7">
        <f t="shared" si="0"/>
        <v>814390.2400000001</v>
      </c>
      <c r="G8" s="7">
        <f t="shared" si="0"/>
        <v>873284.5399999999</v>
      </c>
      <c r="H8" s="7">
        <f t="shared" si="0"/>
        <v>830017.6900000001</v>
      </c>
      <c r="I8" s="7">
        <f t="shared" si="0"/>
        <v>1093201.96</v>
      </c>
      <c r="J8" s="7">
        <f t="shared" si="0"/>
        <v>296248.39999999997</v>
      </c>
      <c r="K8" s="7">
        <f>+K7+K6</f>
        <v>7786462.21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337971.71</v>
      </c>
      <c r="C13" s="10">
        <v>354352.92</v>
      </c>
      <c r="D13" s="10">
        <v>1200592.58</v>
      </c>
      <c r="E13" s="10">
        <v>960369.73</v>
      </c>
      <c r="F13" s="10">
        <v>883465.47</v>
      </c>
      <c r="G13" s="10">
        <v>558777.37</v>
      </c>
      <c r="H13" s="10">
        <v>288035.91000000003</v>
      </c>
      <c r="I13" s="10">
        <v>363377.69</v>
      </c>
      <c r="J13" s="10">
        <v>365747.78</v>
      </c>
      <c r="K13" s="10">
        <v>613063.1000000001</v>
      </c>
      <c r="L13" s="10">
        <f>SUM(B13:K13)</f>
        <v>5925754.260000002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-12579.6</v>
      </c>
      <c r="C14" s="8">
        <v>-17595.6</v>
      </c>
      <c r="D14" s="8">
        <v>-43146.4</v>
      </c>
      <c r="E14" s="8">
        <v>-39516.4</v>
      </c>
      <c r="F14" s="8">
        <v>-39397.6</v>
      </c>
      <c r="G14" s="8">
        <v>-21524.8</v>
      </c>
      <c r="H14" s="8">
        <v>-8175.2</v>
      </c>
      <c r="I14" s="8">
        <v>-20921.4</v>
      </c>
      <c r="J14" s="8">
        <v>-9719.6</v>
      </c>
      <c r="K14" s="8">
        <v>-27337.2</v>
      </c>
      <c r="L14" s="8">
        <f>SUM(B14:K14)</f>
        <v>-239913.80000000002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325392.11000000004</v>
      </c>
      <c r="C15" s="7">
        <f aca="true" t="shared" si="1" ref="C15:K15">C13+C14</f>
        <v>336757.32</v>
      </c>
      <c r="D15" s="7">
        <f t="shared" si="1"/>
        <v>1157446.1800000002</v>
      </c>
      <c r="E15" s="7">
        <f t="shared" si="1"/>
        <v>920853.33</v>
      </c>
      <c r="F15" s="7">
        <f t="shared" si="1"/>
        <v>844067.87</v>
      </c>
      <c r="G15" s="7">
        <f t="shared" si="1"/>
        <v>537252.57</v>
      </c>
      <c r="H15" s="7">
        <f t="shared" si="1"/>
        <v>279860.71</v>
      </c>
      <c r="I15" s="7">
        <f t="shared" si="1"/>
        <v>342456.29</v>
      </c>
      <c r="J15" s="7">
        <f t="shared" si="1"/>
        <v>356028.18000000005</v>
      </c>
      <c r="K15" s="7">
        <f t="shared" si="1"/>
        <v>585725.9000000001</v>
      </c>
      <c r="L15" s="7">
        <f>+L13+L14</f>
        <v>5685840.460000002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988821.29</v>
      </c>
      <c r="C20" s="10">
        <v>753982.86</v>
      </c>
      <c r="D20" s="10">
        <v>636327.65</v>
      </c>
      <c r="E20" s="10">
        <v>185719.42</v>
      </c>
      <c r="F20" s="10">
        <v>663358.6900000001</v>
      </c>
      <c r="G20" s="10">
        <v>965112.4299999999</v>
      </c>
      <c r="H20" s="10">
        <v>195940.91999999998</v>
      </c>
      <c r="I20" s="10">
        <v>726539.0100000002</v>
      </c>
      <c r="J20" s="10">
        <v>698754.5900000002</v>
      </c>
      <c r="K20" s="10">
        <v>868099.4099999999</v>
      </c>
      <c r="L20" s="10">
        <v>813069.84</v>
      </c>
      <c r="M20" s="10">
        <v>362735.06999999995</v>
      </c>
      <c r="N20" s="10">
        <v>241818.49000000002</v>
      </c>
      <c r="O20" s="10">
        <f>SUM(B20:N20)</f>
        <v>8100279.67</v>
      </c>
    </row>
    <row r="21" spans="1:15" ht="27" customHeight="1">
      <c r="A21" s="2" t="s">
        <v>4</v>
      </c>
      <c r="B21" s="8">
        <v>-44008.8</v>
      </c>
      <c r="C21" s="8">
        <v>-35882</v>
      </c>
      <c r="D21" s="8">
        <v>-30588.8</v>
      </c>
      <c r="E21" s="8">
        <v>-4848.8</v>
      </c>
      <c r="F21" s="8">
        <v>-20402.8</v>
      </c>
      <c r="G21" s="8">
        <v>-34086.8</v>
      </c>
      <c r="H21" s="8">
        <v>-7220.4</v>
      </c>
      <c r="I21" s="8">
        <v>-38126</v>
      </c>
      <c r="J21" s="8">
        <v>-31350</v>
      </c>
      <c r="K21" s="8">
        <v>-27869.6</v>
      </c>
      <c r="L21" s="8">
        <v>-23760</v>
      </c>
      <c r="M21" s="8">
        <v>-10309.2</v>
      </c>
      <c r="N21" s="8">
        <v>-10326.8</v>
      </c>
      <c r="O21" s="8">
        <f>SUM(B21:N21)</f>
        <v>-318780</v>
      </c>
    </row>
    <row r="22" spans="1:15" ht="27" customHeight="1">
      <c r="A22" s="6" t="s">
        <v>5</v>
      </c>
      <c r="B22" s="7">
        <f>+B20+B21</f>
        <v>944812.49</v>
      </c>
      <c r="C22" s="7">
        <f>+C20+C21</f>
        <v>718100.86</v>
      </c>
      <c r="D22" s="7">
        <f aca="true" t="shared" si="2" ref="D22:O22">+D20+D21</f>
        <v>605738.85</v>
      </c>
      <c r="E22" s="7">
        <f t="shared" si="2"/>
        <v>180870.62000000002</v>
      </c>
      <c r="F22" s="7">
        <f t="shared" si="2"/>
        <v>642955.89</v>
      </c>
      <c r="G22" s="7">
        <f t="shared" si="2"/>
        <v>931025.6299999999</v>
      </c>
      <c r="H22" s="7">
        <f t="shared" si="2"/>
        <v>188720.52</v>
      </c>
      <c r="I22" s="7">
        <f t="shared" si="2"/>
        <v>688413.0100000002</v>
      </c>
      <c r="J22" s="7">
        <f t="shared" si="2"/>
        <v>667404.5900000002</v>
      </c>
      <c r="K22" s="7">
        <f t="shared" si="2"/>
        <v>840229.8099999999</v>
      </c>
      <c r="L22" s="7">
        <f t="shared" si="2"/>
        <v>789309.84</v>
      </c>
      <c r="M22" s="7">
        <f t="shared" si="2"/>
        <v>352425.86999999994</v>
      </c>
      <c r="N22" s="7">
        <f t="shared" si="2"/>
        <v>231491.69000000003</v>
      </c>
      <c r="O22" s="7">
        <f t="shared" si="2"/>
        <v>7781499.67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2020-07-01T21:44:18Z</dcterms:modified>
  <cp:category/>
  <cp:version/>
  <cp:contentType/>
  <cp:contentStatus/>
</cp:coreProperties>
</file>