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<sst xmlns="http://schemas.openxmlformats.org/spreadsheetml/2006/main" count="81" uniqueCount="63">
  <si>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</si>
  <si>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</si>
  <si>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</si>
  <si>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</si>
  <si>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</si>
  <si>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</si>
  <si>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</si>
  <si>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</si>
  <si>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</si>
  <si>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</si>
  <si>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</si>
  <si>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</si>
  <si>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</si>
  <si>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</si>
  <si>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</si>
  <si>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</si>
  <si>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</si>
  <si>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</si>
  <si>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</si>
  <si>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</si>
  <si>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</si>
  <si>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</si>
  <si>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</si>
  <si>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</si>
  <si>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</si>
  <si>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</si>
  <si>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</si>
  <si>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</si>
  <si>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</si>
  <si>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</si>
  <si>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</si>
  <si>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</si>
  <si>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</si>
  <si>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</si>
  <si>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</si>
  <si>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</si>
  <si>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</si>
  <si>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</si>
  <si>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</si>
  <si>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</si>
  <si>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</si>
  <si>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</si>
  <si>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</si>
  <si>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</si>
  <si>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</si>
  <si>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</si>
  <si>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</si>
  <si>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</si>
  <si>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</si>
  <si>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</si>
  <si>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</si>
  <si>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</si>
  <si>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</si>
  <si>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</si>
  <si>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</si>
  <si>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</si>
  <si>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</si>
  <si>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</si>
  <si>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</si>
  <si>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</si>
  <si>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</si>
  <si>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</si>
  <si>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23/06/20 - VENCIMENTO 30/06/208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</si>
</sst>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1282016.7999999998</v>
      </c>
      <c r="C6" s="10">
        <v>1205966.58</v>
      </c>
      <c r="D6" s="10">
        <v>1499680.13</v>
      </c>
      <c r="E6" s="10">
        <v>969761.15</v>
      </c>
      <c r="F6" s="10">
        <v>909019.52</v>
      </c>
      <c r="G6" s="10">
        <v>977754.86</v>
      </c>
      <c r="H6" s="10">
        <v>919416.06</v>
      </c>
      <c r="I6" s="10">
        <v>1414362.4799999997</v>
      </c>
      <c r="J6" s="10">
        <v>494181.29999999993</v>
      </c>
      <c r="K6" s="10">
        <f>SUM(B6:J6)</f>
        <v>9672158.88</v>
      </c>
      <c r="Q6"/>
      <c r="R6"/>
    </row>
    <row r="7" spans="1:18" ht="27" customHeight="1">
      <c r="A7" s="2" t="s">
        <v>4</v>
      </c>
      <c r="B7" s="19">
        <v>-134862.55</v>
      </c>
      <c r="C7" s="19">
        <v>-44039.69</v>
      </c>
      <c r="D7" s="19">
        <v>-74745.29</v>
      </c>
      <c r="E7" s="19">
        <v>-119510.3</v>
      </c>
      <c r="F7" s="19">
        <v>-32586.4</v>
      </c>
      <c r="G7" s="19">
        <v>-128928.13999999998</v>
      </c>
      <c r="H7" s="19">
        <v>-39062.79</v>
      </c>
      <c r="I7" s="19">
        <v>-73544.25</v>
      </c>
      <c r="J7" s="19">
        <v>-15228.82</v>
      </c>
      <c r="K7" s="8">
        <f>SUM(B7:J7)</f>
        <v>-662508.23</v>
      </c>
      <c r="Q7"/>
      <c r="R7"/>
    </row>
    <row r="8" spans="1:11" ht="27" customHeight="1">
      <c r="A8" s="6" t="s">
        <v>5</v>
      </c>
      <c r="B8" s="7">
        <f>B6+B7</f>
        <v>1147154.2499999998</v>
      </c>
      <c r="C8" s="7">
        <f aca="true" t="shared" si="0" ref="C8:J8">C6+C7</f>
        <v>1161926.8900000001</v>
      </c>
      <c r="D8" s="7">
        <f t="shared" si="0"/>
        <v>1424934.8399999999</v>
      </c>
      <c r="E8" s="7">
        <f t="shared" si="0"/>
        <v>850250.85</v>
      </c>
      <c r="F8" s="7">
        <f t="shared" si="0"/>
        <v>876433.12</v>
      </c>
      <c r="G8" s="7">
        <f t="shared" si="0"/>
        <v>848826.72</v>
      </c>
      <c r="H8" s="7">
        <f t="shared" si="0"/>
        <v>880353.27</v>
      </c>
      <c r="I8" s="7">
        <f t="shared" si="0"/>
        <v>1340818.2299999997</v>
      </c>
      <c r="J8" s="7">
        <f t="shared" si="0"/>
        <v>478952.4799999999</v>
      </c>
      <c r="K8" s="7">
        <f>+K7+K6</f>
        <v>9009650.65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573941.78</v>
      </c>
      <c r="C13" s="10">
        <v>417243.88</v>
      </c>
      <c r="D13" s="10">
        <v>1237948.25</v>
      </c>
      <c r="E13" s="10">
        <v>1043172.3699999999</v>
      </c>
      <c r="F13" s="10">
        <v>912007.6</v>
      </c>
      <c r="G13" s="10">
        <v>685632.9400000001</v>
      </c>
      <c r="H13" s="10">
        <v>312949.18</v>
      </c>
      <c r="I13" s="10">
        <v>454523.52</v>
      </c>
      <c r="J13" s="10">
        <v>560071.3300000001</v>
      </c>
      <c r="K13" s="10">
        <v>736489.6900000001</v>
      </c>
      <c r="L13" s="10">
        <f>SUM(B13:K13)</f>
        <v>6933980.54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-13138.4</v>
      </c>
      <c r="C14" s="8">
        <v>-16552.8</v>
      </c>
      <c r="D14" s="8">
        <v>-42922</v>
      </c>
      <c r="E14" s="8">
        <v>-39256.8</v>
      </c>
      <c r="F14" s="8">
        <v>-39982.8</v>
      </c>
      <c r="G14" s="8">
        <v>-22026.4</v>
      </c>
      <c r="H14" s="8">
        <v>-8201.6</v>
      </c>
      <c r="I14" s="8">
        <v>-26385.09</v>
      </c>
      <c r="J14" s="8">
        <v>-10617.2</v>
      </c>
      <c r="K14" s="8">
        <v>-26395.6</v>
      </c>
      <c r="L14" s="8">
        <f>SUM(B14:K14)</f>
        <v>-245478.69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560803.38</v>
      </c>
      <c r="C15" s="7">
        <f aca="true" t="shared" si="1" ref="C15:K15">C13+C14</f>
        <v>400691.08</v>
      </c>
      <c r="D15" s="7">
        <f t="shared" si="1"/>
        <v>1195026.25</v>
      </c>
      <c r="E15" s="7">
        <f t="shared" si="1"/>
        <v>1003915.5699999998</v>
      </c>
      <c r="F15" s="7">
        <f t="shared" si="1"/>
        <v>872024.7999999999</v>
      </c>
      <c r="G15" s="7">
        <f t="shared" si="1"/>
        <v>663606.54</v>
      </c>
      <c r="H15" s="7">
        <f t="shared" si="1"/>
        <v>304747.58</v>
      </c>
      <c r="I15" s="7">
        <f t="shared" si="1"/>
        <v>428138.43</v>
      </c>
      <c r="J15" s="7">
        <f t="shared" si="1"/>
        <v>549454.1300000001</v>
      </c>
      <c r="K15" s="7">
        <f t="shared" si="1"/>
        <v>710094.0900000001</v>
      </c>
      <c r="L15" s="7">
        <f>+L13+L14</f>
        <v>6688501.85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985000.3099999999</v>
      </c>
      <c r="C20" s="10">
        <v>755469.1</v>
      </c>
      <c r="D20" s="10">
        <v>618892.7</v>
      </c>
      <c r="E20" s="10">
        <v>184377.66999999998</v>
      </c>
      <c r="F20" s="10">
        <v>645112.02</v>
      </c>
      <c r="G20" s="10">
        <v>954194.17</v>
      </c>
      <c r="H20" s="10">
        <v>200622.41999999998</v>
      </c>
      <c r="I20" s="10">
        <v>727453.6300000001</v>
      </c>
      <c r="J20" s="10">
        <v>691885.2000000001</v>
      </c>
      <c r="K20" s="10">
        <v>866042.7000000001</v>
      </c>
      <c r="L20" s="10">
        <v>805181.8200000001</v>
      </c>
      <c r="M20" s="10">
        <v>361613.49</v>
      </c>
      <c r="N20" s="10">
        <v>242994.50999999998</v>
      </c>
      <c r="O20" s="10">
        <f>SUM(B20:N20)</f>
        <v>8038839.74</v>
      </c>
    </row>
    <row r="21" spans="1:15" ht="27" customHeight="1">
      <c r="A21" s="2" t="s">
        <v>4</v>
      </c>
      <c r="B21" s="8">
        <v>-42728.4</v>
      </c>
      <c r="C21" s="8">
        <v>-36445.2</v>
      </c>
      <c r="D21" s="8">
        <v>-31345.6</v>
      </c>
      <c r="E21" s="8">
        <v>-4857.6</v>
      </c>
      <c r="F21" s="8">
        <v>-20825.2</v>
      </c>
      <c r="G21" s="8">
        <v>-33123.2</v>
      </c>
      <c r="H21" s="8">
        <v>-7097.2</v>
      </c>
      <c r="I21" s="8">
        <v>-37087.6</v>
      </c>
      <c r="J21" s="8">
        <v>-30852.8</v>
      </c>
      <c r="K21" s="8">
        <v>-28283.2</v>
      </c>
      <c r="L21" s="8">
        <v>-24802.8</v>
      </c>
      <c r="M21" s="8">
        <v>-10278.4</v>
      </c>
      <c r="N21" s="8">
        <v>-10463.2</v>
      </c>
      <c r="O21" s="8">
        <f>SUM(B21:N21)</f>
        <v>-318190.4</v>
      </c>
    </row>
    <row r="22" spans="1:15" ht="27" customHeight="1">
      <c r="A22" s="6" t="s">
        <v>5</v>
      </c>
      <c r="B22" s="7">
        <f>+B20+B21</f>
        <v>942271.9099999999</v>
      </c>
      <c r="C22" s="7">
        <f>+C20+C21</f>
        <v>719023.9</v>
      </c>
      <c r="D22" s="7">
        <f aca="true" t="shared" si="2" ref="D22:O22">+D20+D21</f>
        <v>587547.1</v>
      </c>
      <c r="E22" s="7">
        <f t="shared" si="2"/>
        <v>179520.06999999998</v>
      </c>
      <c r="F22" s="7">
        <f t="shared" si="2"/>
        <v>624286.8200000001</v>
      </c>
      <c r="G22" s="7">
        <f t="shared" si="2"/>
        <v>921070.9700000001</v>
      </c>
      <c r="H22" s="7">
        <f t="shared" si="2"/>
        <v>193525.21999999997</v>
      </c>
      <c r="I22" s="7">
        <f t="shared" si="2"/>
        <v>690366.0300000001</v>
      </c>
      <c r="J22" s="7">
        <f t="shared" si="2"/>
        <v>661032.4</v>
      </c>
      <c r="K22" s="7">
        <f t="shared" si="2"/>
        <v>837759.5000000001</v>
      </c>
      <c r="L22" s="7">
        <f t="shared" si="2"/>
        <v>780379.02</v>
      </c>
      <c r="M22" s="7">
        <f t="shared" si="2"/>
        <v>351335.08999999997</v>
      </c>
      <c r="N22" s="7">
        <f t="shared" si="2"/>
        <v>232531.30999999997</v>
      </c>
      <c r="O22" s="7">
        <f t="shared" si="2"/>
        <v>7720649.34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2020-06-30T21:41:08Z</dcterms:modified>
  <cp:category/>
  <cp:version/>
  <cp:contentType/>
  <cp:contentStatus/>
</cp:coreProperties>
</file>