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<sst xmlns="http://schemas.openxmlformats.org/spreadsheetml/2006/main" count="81" uniqueCount="63">
  <si>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</si>
  <si>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</si>
  <si>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</si>
  <si>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</si>
  <si>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</si>
  <si>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</si>
  <si>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</si>
  <si>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</si>
  <si>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</si>
  <si>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</si>
  <si>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</si>
  <si>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</si>
  <si>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</si>
  <si>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</si>
  <si>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</si>
  <si>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</si>
  <si>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</si>
  <si>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</si>
  <si>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</si>
  <si>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</si>
  <si>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</si>
  <si>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</si>
  <si>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</si>
  <si>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</si>
  <si>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</si>
  <si>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</si>
  <si>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</si>
  <si>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</si>
  <si>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</si>
  <si>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</si>
  <si>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</si>
  <si>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</si>
  <si>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</si>
  <si>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</si>
  <si>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</si>
  <si>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</si>
  <si>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</si>
  <si>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</si>
  <si>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</si>
  <si>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</si>
  <si>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</si>
  <si>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</si>
  <si>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</si>
  <si>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</si>
  <si>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</si>
  <si>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</si>
  <si>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</si>
  <si>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</si>
  <si>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</si>
  <si>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</si>
  <si>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</si>
  <si>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</si>
  <si>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</si>
  <si>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</si>
  <si>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</si>
  <si>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</si>
  <si>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</si>
  <si>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</si>
  <si>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</si>
  <si>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</si>
  <si>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</si>
  <si>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</si>
  <si>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19/06/20 - VENCIMENTO 26/06/208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</si>
</sst>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1431159.98</v>
      </c>
      <c r="C6" s="10">
        <v>1243918.47</v>
      </c>
      <c r="D6" s="10">
        <v>1536407.16</v>
      </c>
      <c r="E6" s="10">
        <v>1043055.7799999999</v>
      </c>
      <c r="F6" s="10">
        <v>922246.3200000001</v>
      </c>
      <c r="G6" s="10">
        <v>1014687.31</v>
      </c>
      <c r="H6" s="10">
        <v>949926.2999999999</v>
      </c>
      <c r="I6" s="10">
        <v>1468112.5300000003</v>
      </c>
      <c r="J6" s="10">
        <v>509606.11</v>
      </c>
      <c r="K6" s="10">
        <f>SUM(B6:J6)</f>
        <v>10119119.96</v>
      </c>
      <c r="Q6"/>
      <c r="R6"/>
    </row>
    <row r="7" spans="1:18" ht="27" customHeight="1">
      <c r="A7" s="2" t="s">
        <v>4</v>
      </c>
      <c r="B7" s="19">
        <v>-89808.23</v>
      </c>
      <c r="C7" s="19">
        <v>-46391</v>
      </c>
      <c r="D7" s="19">
        <v>-65656.27</v>
      </c>
      <c r="E7" s="19">
        <v>-73811.33</v>
      </c>
      <c r="F7" s="19">
        <v>-34042.8</v>
      </c>
      <c r="G7" s="19">
        <v>-75606.69</v>
      </c>
      <c r="H7" s="19">
        <v>-29640.059999999998</v>
      </c>
      <c r="I7" s="19">
        <v>-233093.64</v>
      </c>
      <c r="J7" s="19">
        <v>-10431.5</v>
      </c>
      <c r="K7" s="8">
        <f>SUM(B7:J7)</f>
        <v>-658481.52</v>
      </c>
      <c r="Q7"/>
      <c r="R7"/>
    </row>
    <row r="8" spans="1:11" ht="27" customHeight="1">
      <c r="A8" s="6" t="s">
        <v>5</v>
      </c>
      <c r="B8" s="7">
        <f>B6+B7</f>
        <v>1341351.75</v>
      </c>
      <c r="C8" s="7">
        <f aca="true" t="shared" si="0" ref="C8:J8">C6+C7</f>
        <v>1197527.47</v>
      </c>
      <c r="D8" s="7">
        <f t="shared" si="0"/>
        <v>1470750.89</v>
      </c>
      <c r="E8" s="7">
        <f t="shared" si="0"/>
        <v>969244.45</v>
      </c>
      <c r="F8" s="7">
        <f t="shared" si="0"/>
        <v>888203.52</v>
      </c>
      <c r="G8" s="7">
        <f t="shared" si="0"/>
        <v>939080.6200000001</v>
      </c>
      <c r="H8" s="7">
        <f t="shared" si="0"/>
        <v>920286.24</v>
      </c>
      <c r="I8" s="7">
        <f t="shared" si="0"/>
        <v>1235018.8900000001</v>
      </c>
      <c r="J8" s="7">
        <f t="shared" si="0"/>
        <v>499174.61</v>
      </c>
      <c r="K8" s="7">
        <f>+K7+K6</f>
        <v>9460638.440000001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582658.38</v>
      </c>
      <c r="C13" s="10">
        <v>455682.70999999996</v>
      </c>
      <c r="D13" s="10">
        <v>1278713.96</v>
      </c>
      <c r="E13" s="10">
        <v>1072432.28</v>
      </c>
      <c r="F13" s="10">
        <v>941606.38</v>
      </c>
      <c r="G13" s="10">
        <v>702148.53</v>
      </c>
      <c r="H13" s="10">
        <v>323904.12</v>
      </c>
      <c r="I13" s="10">
        <v>474879.35</v>
      </c>
      <c r="J13" s="10">
        <v>581312.8200000001</v>
      </c>
      <c r="K13" s="10">
        <v>762272.39</v>
      </c>
      <c r="L13" s="10">
        <f>SUM(B13:K13)</f>
        <v>7175610.92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-13679.6</v>
      </c>
      <c r="C14" s="8">
        <v>-18488.8</v>
      </c>
      <c r="D14" s="8">
        <v>-45865.6</v>
      </c>
      <c r="E14" s="8">
        <v>-41588.8</v>
      </c>
      <c r="F14" s="8">
        <v>-43480.8</v>
      </c>
      <c r="G14" s="8">
        <v>-23214.4</v>
      </c>
      <c r="H14" s="8">
        <v>-8624</v>
      </c>
      <c r="I14" s="8">
        <v>-19802.87</v>
      </c>
      <c r="J14" s="8">
        <v>-11013.2</v>
      </c>
      <c r="K14" s="8">
        <v>-29070.8</v>
      </c>
      <c r="L14" s="8">
        <f>SUM(B14:K14)</f>
        <v>-254828.87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568978.78</v>
      </c>
      <c r="C15" s="7">
        <f aca="true" t="shared" si="1" ref="C15:K15">C13+C14</f>
        <v>437193.91</v>
      </c>
      <c r="D15" s="7">
        <f t="shared" si="1"/>
        <v>1232848.3599999999</v>
      </c>
      <c r="E15" s="7">
        <f t="shared" si="1"/>
        <v>1030843.48</v>
      </c>
      <c r="F15" s="7">
        <f t="shared" si="1"/>
        <v>898125.58</v>
      </c>
      <c r="G15" s="7">
        <f t="shared" si="1"/>
        <v>678934.13</v>
      </c>
      <c r="H15" s="7">
        <f t="shared" si="1"/>
        <v>315280.12</v>
      </c>
      <c r="I15" s="7">
        <f t="shared" si="1"/>
        <v>455076.48</v>
      </c>
      <c r="J15" s="7">
        <f t="shared" si="1"/>
        <v>570299.6200000001</v>
      </c>
      <c r="K15" s="7">
        <f t="shared" si="1"/>
        <v>733201.59</v>
      </c>
      <c r="L15" s="7">
        <f>+L13+L14</f>
        <v>6920782.05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1043621.9000000001</v>
      </c>
      <c r="C20" s="10">
        <v>805907.34</v>
      </c>
      <c r="D20" s="10">
        <v>701076.2</v>
      </c>
      <c r="E20" s="10">
        <v>195895.95</v>
      </c>
      <c r="F20" s="10">
        <v>746414.84</v>
      </c>
      <c r="G20" s="10">
        <v>1010515</v>
      </c>
      <c r="H20" s="10">
        <v>220548.04</v>
      </c>
      <c r="I20" s="10">
        <v>771360.63</v>
      </c>
      <c r="J20" s="10">
        <v>768882.6</v>
      </c>
      <c r="K20" s="10">
        <v>906938.34</v>
      </c>
      <c r="L20" s="10">
        <v>842921.0800000001</v>
      </c>
      <c r="M20" s="10">
        <v>377712.71</v>
      </c>
      <c r="N20" s="10">
        <v>254460.23</v>
      </c>
      <c r="O20" s="10">
        <f>SUM(B20:N20)</f>
        <v>8646254.860000001</v>
      </c>
    </row>
    <row r="21" spans="1:15" ht="27" customHeight="1">
      <c r="A21" s="2" t="s">
        <v>4</v>
      </c>
      <c r="B21" s="8">
        <v>-46120.8</v>
      </c>
      <c r="C21" s="8">
        <v>-39828.8</v>
      </c>
      <c r="D21" s="8">
        <v>-33171.6</v>
      </c>
      <c r="E21" s="8">
        <v>-5561.6</v>
      </c>
      <c r="F21" s="8">
        <v>-22514.8</v>
      </c>
      <c r="G21" s="8">
        <v>-35204.4</v>
      </c>
      <c r="H21" s="8">
        <v>-6670.4</v>
      </c>
      <c r="I21" s="8">
        <v>-38746.4</v>
      </c>
      <c r="J21" s="8">
        <v>-33250.8</v>
      </c>
      <c r="K21" s="8">
        <v>-206737.2</v>
      </c>
      <c r="L21" s="8">
        <v>-26202</v>
      </c>
      <c r="M21" s="8">
        <v>-11154</v>
      </c>
      <c r="N21" s="8">
        <v>-11101.2</v>
      </c>
      <c r="O21" s="8">
        <f>SUM(B21:N21)</f>
        <v>-516264</v>
      </c>
    </row>
    <row r="22" spans="1:15" ht="27" customHeight="1">
      <c r="A22" s="6" t="s">
        <v>5</v>
      </c>
      <c r="B22" s="7">
        <f>+B20+B21</f>
        <v>997501.1000000001</v>
      </c>
      <c r="C22" s="7">
        <f>+C20+C21</f>
        <v>766078.5399999999</v>
      </c>
      <c r="D22" s="7">
        <f aca="true" t="shared" si="2" ref="D22:O22">+D20+D21</f>
        <v>667904.6</v>
      </c>
      <c r="E22" s="7">
        <f t="shared" si="2"/>
        <v>190334.35</v>
      </c>
      <c r="F22" s="7">
        <f t="shared" si="2"/>
        <v>723900.0399999999</v>
      </c>
      <c r="G22" s="7">
        <f t="shared" si="2"/>
        <v>975310.6</v>
      </c>
      <c r="H22" s="7">
        <f t="shared" si="2"/>
        <v>213877.64</v>
      </c>
      <c r="I22" s="7">
        <f t="shared" si="2"/>
        <v>732614.23</v>
      </c>
      <c r="J22" s="7">
        <f t="shared" si="2"/>
        <v>735631.7999999999</v>
      </c>
      <c r="K22" s="7">
        <f t="shared" si="2"/>
        <v>700201.1399999999</v>
      </c>
      <c r="L22" s="7">
        <f t="shared" si="2"/>
        <v>816719.0800000001</v>
      </c>
      <c r="M22" s="7">
        <f t="shared" si="2"/>
        <v>366558.71</v>
      </c>
      <c r="N22" s="7">
        <f t="shared" si="2"/>
        <v>243359.03</v>
      </c>
      <c r="O22" s="7">
        <f t="shared" si="2"/>
        <v>8129990.860000001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2020-06-26T16:25:14Z</dcterms:modified>
  <cp:category/>
  <cp:version/>
  <cp:contentType/>
  <cp:contentStatus/>
</cp:coreProperties>
</file>