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<sst xmlns="http://schemas.openxmlformats.org/spreadsheetml/2006/main" count="81" uniqueCount="63">
  <si>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</si>
  <si>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</si>
  <si>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</si>
  <si>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</si>
  <si>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</si>
  <si>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</si>
  <si>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</si>
  <si>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</si>
  <si>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</si>
  <si>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</si>
  <si>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</si>
  <si>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</si>
  <si>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</si>
  <si>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</si>
  <si>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</si>
  <si>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</si>
  <si>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</si>
  <si>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</si>
  <si>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</si>
  <si>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</si>
  <si>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</si>
  <si>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</si>
  <si>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</si>
  <si>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</si>
  <si>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</si>
  <si>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</si>
  <si>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</si>
  <si>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</si>
  <si>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</si>
  <si>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</si>
  <si>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</si>
  <si>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</si>
  <si>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</si>
  <si>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</si>
  <si>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</si>
  <si>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</si>
  <si>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</si>
  <si>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</si>
  <si>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</si>
  <si>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</si>
  <si>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</si>
  <si>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</si>
  <si>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</si>
  <si>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</si>
  <si>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</si>
  <si>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</si>
  <si>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</si>
  <si>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</si>
  <si>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</si>
  <si>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</si>
  <si>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</si>
  <si>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</si>
  <si>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</si>
  <si>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</si>
  <si>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</si>
  <si>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</si>
  <si>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</si>
  <si>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</si>
  <si>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</si>
  <si>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</si>
  <si>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</si>
  <si>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</si>
  <si>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16/06/20 - VENCIMENTO 23/06/208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</si>
</sst>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1437448.58</v>
      </c>
      <c r="C6" s="10">
        <v>1251884.11</v>
      </c>
      <c r="D6" s="10">
        <v>1551973.14</v>
      </c>
      <c r="E6" s="10">
        <v>1050601.4</v>
      </c>
      <c r="F6" s="10">
        <v>911871.16</v>
      </c>
      <c r="G6" s="10">
        <v>1019712.56</v>
      </c>
      <c r="H6" s="10">
        <v>949275.45</v>
      </c>
      <c r="I6" s="10">
        <v>1474361.99</v>
      </c>
      <c r="J6" s="10">
        <v>511161.61</v>
      </c>
      <c r="K6" s="10">
        <f>SUM(B6:J6)</f>
        <v>10158290</v>
      </c>
      <c r="Q6"/>
      <c r="R6"/>
    </row>
    <row r="7" spans="1:18" ht="27" customHeight="1">
      <c r="A7" s="2" t="s">
        <v>4</v>
      </c>
      <c r="B7" s="19">
        <v>-154948.87</v>
      </c>
      <c r="C7" s="19">
        <v>-43230.62</v>
      </c>
      <c r="D7" s="19">
        <v>-78375.9</v>
      </c>
      <c r="E7" s="19">
        <v>-137810.95</v>
      </c>
      <c r="F7" s="19">
        <v>-28208.4</v>
      </c>
      <c r="G7" s="19">
        <v>-159982.14</v>
      </c>
      <c r="H7" s="19">
        <v>-42152.98</v>
      </c>
      <c r="I7" s="19">
        <v>-78358.02</v>
      </c>
      <c r="J7" s="19">
        <v>-17102.239999999998</v>
      </c>
      <c r="K7" s="8">
        <f>SUM(B7:J7)</f>
        <v>-740170.1200000001</v>
      </c>
      <c r="Q7"/>
      <c r="R7"/>
    </row>
    <row r="8" spans="1:11" ht="27" customHeight="1">
      <c r="A8" s="6" t="s">
        <v>5</v>
      </c>
      <c r="B8" s="7">
        <f>B6+B7</f>
        <v>1282499.71</v>
      </c>
      <c r="C8" s="7">
        <f aca="true" t="shared" si="0" ref="C8:J8">C6+C7</f>
        <v>1208653.49</v>
      </c>
      <c r="D8" s="7">
        <f t="shared" si="0"/>
        <v>1473597.24</v>
      </c>
      <c r="E8" s="7">
        <f t="shared" si="0"/>
        <v>912790.45</v>
      </c>
      <c r="F8" s="7">
        <f t="shared" si="0"/>
        <v>883662.76</v>
      </c>
      <c r="G8" s="7">
        <f t="shared" si="0"/>
        <v>859730.42</v>
      </c>
      <c r="H8" s="7">
        <f t="shared" si="0"/>
        <v>907122.47</v>
      </c>
      <c r="I8" s="7">
        <f t="shared" si="0"/>
        <v>1396003.97</v>
      </c>
      <c r="J8" s="7">
        <f t="shared" si="0"/>
        <v>494059.37</v>
      </c>
      <c r="K8" s="7">
        <f>+K7+K6</f>
        <v>9418119.879999999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589894.91</v>
      </c>
      <c r="C13" s="10">
        <v>458781.18</v>
      </c>
      <c r="D13" s="10">
        <v>1284959.6700000002</v>
      </c>
      <c r="E13" s="10">
        <v>1079664.94</v>
      </c>
      <c r="F13" s="10">
        <v>945260.34</v>
      </c>
      <c r="G13" s="10">
        <v>707997.09</v>
      </c>
      <c r="H13" s="10">
        <v>324094.94</v>
      </c>
      <c r="I13" s="10">
        <v>471724.44</v>
      </c>
      <c r="J13" s="10">
        <v>583725.18</v>
      </c>
      <c r="K13" s="10">
        <v>764468.36</v>
      </c>
      <c r="L13" s="10">
        <f>SUM(B13:K13)</f>
        <v>7210571.050000001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-12610.4</v>
      </c>
      <c r="C14" s="8">
        <v>-16869.6</v>
      </c>
      <c r="D14" s="8">
        <v>-41698.8</v>
      </c>
      <c r="E14" s="8">
        <v>-37765.2</v>
      </c>
      <c r="F14" s="8">
        <v>-38385.6</v>
      </c>
      <c r="G14" s="8">
        <v>-20583.2</v>
      </c>
      <c r="H14" s="8">
        <v>-7312.8</v>
      </c>
      <c r="I14" s="8">
        <v>-28298.86</v>
      </c>
      <c r="J14" s="8">
        <v>-9974.8</v>
      </c>
      <c r="K14" s="8">
        <v>-25559.6</v>
      </c>
      <c r="L14" s="8">
        <f>SUM(B14:K14)</f>
        <v>-239058.86000000002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577284.51</v>
      </c>
      <c r="C15" s="7">
        <f aca="true" t="shared" si="1" ref="C15:K15">C13+C14</f>
        <v>441911.58</v>
      </c>
      <c r="D15" s="7">
        <f t="shared" si="1"/>
        <v>1243260.87</v>
      </c>
      <c r="E15" s="7">
        <f t="shared" si="1"/>
        <v>1041899.74</v>
      </c>
      <c r="F15" s="7">
        <f t="shared" si="1"/>
        <v>906874.74</v>
      </c>
      <c r="G15" s="7">
        <f t="shared" si="1"/>
        <v>687413.89</v>
      </c>
      <c r="H15" s="7">
        <f t="shared" si="1"/>
        <v>316782.14</v>
      </c>
      <c r="I15" s="7">
        <f t="shared" si="1"/>
        <v>443425.58</v>
      </c>
      <c r="J15" s="7">
        <f t="shared" si="1"/>
        <v>573750.38</v>
      </c>
      <c r="K15" s="7">
        <f t="shared" si="1"/>
        <v>738908.76</v>
      </c>
      <c r="L15" s="7">
        <f>+L13+L14</f>
        <v>6971512.19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1048406.4400000001</v>
      </c>
      <c r="C20" s="10">
        <v>811703.4800000001</v>
      </c>
      <c r="D20" s="10">
        <v>703851.0700000001</v>
      </c>
      <c r="E20" s="10">
        <v>196590.29000000004</v>
      </c>
      <c r="F20" s="10">
        <v>758223.03</v>
      </c>
      <c r="G20" s="10">
        <v>1000082.18</v>
      </c>
      <c r="H20" s="10">
        <v>221498.28000000003</v>
      </c>
      <c r="I20" s="10">
        <v>784382.37</v>
      </c>
      <c r="J20" s="10">
        <v>758834.76</v>
      </c>
      <c r="K20" s="10">
        <v>913264.7300000001</v>
      </c>
      <c r="L20" s="10">
        <v>848549.1</v>
      </c>
      <c r="M20" s="10">
        <v>379367.26999999996</v>
      </c>
      <c r="N20" s="10">
        <v>254336.41</v>
      </c>
      <c r="O20" s="10">
        <f>SUM(B20:N20)</f>
        <v>8679089.41</v>
      </c>
    </row>
    <row r="21" spans="1:15" ht="27" customHeight="1">
      <c r="A21" s="2" t="s">
        <v>4</v>
      </c>
      <c r="B21" s="8">
        <v>-41426</v>
      </c>
      <c r="C21" s="8">
        <v>-35767.6</v>
      </c>
      <c r="D21" s="8">
        <v>-30672.4</v>
      </c>
      <c r="E21" s="8">
        <v>-5200.8</v>
      </c>
      <c r="F21" s="8">
        <v>-19434.8</v>
      </c>
      <c r="G21" s="8">
        <v>-31596.4</v>
      </c>
      <c r="H21" s="8">
        <v>-131076.4</v>
      </c>
      <c r="I21" s="8">
        <v>-34179.2</v>
      </c>
      <c r="J21" s="8">
        <v>-26972</v>
      </c>
      <c r="K21" s="8">
        <v>-27680.4</v>
      </c>
      <c r="L21" s="8">
        <v>-24802.8</v>
      </c>
      <c r="M21" s="8">
        <v>-10678.8</v>
      </c>
      <c r="N21" s="8">
        <v>-9974.8</v>
      </c>
      <c r="O21" s="8">
        <f>SUM(B21:N21)</f>
        <v>-429462.4</v>
      </c>
    </row>
    <row r="22" spans="1:15" ht="27" customHeight="1">
      <c r="A22" s="6" t="s">
        <v>5</v>
      </c>
      <c r="B22" s="7">
        <f>+B20+B21</f>
        <v>1006980.4400000001</v>
      </c>
      <c r="C22" s="7">
        <f>+C20+C21</f>
        <v>775935.8800000001</v>
      </c>
      <c r="D22" s="7">
        <f aca="true" t="shared" si="2" ref="D22:O22">+D20+D21</f>
        <v>673178.67</v>
      </c>
      <c r="E22" s="7">
        <f t="shared" si="2"/>
        <v>191389.49000000005</v>
      </c>
      <c r="F22" s="7">
        <f t="shared" si="2"/>
        <v>738788.23</v>
      </c>
      <c r="G22" s="7">
        <f t="shared" si="2"/>
        <v>968485.78</v>
      </c>
      <c r="H22" s="7">
        <f t="shared" si="2"/>
        <v>90421.88000000003</v>
      </c>
      <c r="I22" s="7">
        <f t="shared" si="2"/>
        <v>750203.17</v>
      </c>
      <c r="J22" s="7">
        <f t="shared" si="2"/>
        <v>731862.76</v>
      </c>
      <c r="K22" s="7">
        <f t="shared" si="2"/>
        <v>885584.3300000001</v>
      </c>
      <c r="L22" s="7">
        <f t="shared" si="2"/>
        <v>823746.2999999999</v>
      </c>
      <c r="M22" s="7">
        <f t="shared" si="2"/>
        <v>368688.47</v>
      </c>
      <c r="N22" s="7">
        <f t="shared" si="2"/>
        <v>244361.61000000002</v>
      </c>
      <c r="O22" s="7">
        <f t="shared" si="2"/>
        <v>8249627.01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2020-06-22T19:24:26Z</dcterms:modified>
  <cp:category/>
  <cp:version/>
  <cp:contentType/>
  <cp:contentStatus/>
</cp:coreProperties>
</file>