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<sst xmlns="http://schemas.openxmlformats.org/spreadsheetml/2006/main" count="81" uniqueCount="63">
  <si>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</si>
  <si>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</si>
  <si>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</si>
  <si>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</si>
  <si>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</si>
  <si>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</si>
  <si>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</si>
  <si>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</si>
  <si>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</si>
  <si>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</si>
  <si>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</si>
  <si>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</si>
  <si>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</si>
  <si>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</si>
  <si>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</si>
  <si>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</si>
  <si>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</si>
  <si>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</si>
  <si>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</si>
  <si>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</si>
  <si>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</si>
  <si>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</si>
  <si>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</si>
  <si>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</si>
  <si>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</si>
  <si>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</si>
  <si>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</si>
  <si>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</si>
  <si>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</si>
  <si>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</si>
  <si>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</si>
  <si>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</si>
  <si>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</si>
  <si>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</si>
  <si>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</si>
  <si>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</si>
  <si>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</si>
  <si>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</si>
  <si>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</si>
  <si>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</si>
  <si>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</si>
  <si>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</si>
  <si>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</si>
  <si>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</si>
  <si>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</si>
  <si>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</si>
  <si>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</si>
  <si>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</si>
  <si>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</si>
  <si>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</si>
  <si>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</si>
  <si>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</si>
  <si>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</si>
  <si>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</si>
  <si>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</si>
  <si>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</si>
  <si>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</si>
  <si>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</si>
  <si>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</si>
  <si>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</si>
  <si>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</si>
  <si>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</si>
  <si>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15/06/20 - VENCIMENTO 22/06/208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</si>
</sst>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1436172.82</v>
      </c>
      <c r="C6" s="10">
        <v>1249453.6500000001</v>
      </c>
      <c r="D6" s="10">
        <v>1548900.17</v>
      </c>
      <c r="E6" s="10">
        <v>1049122.28</v>
      </c>
      <c r="F6" s="10">
        <v>918697.3</v>
      </c>
      <c r="G6" s="10">
        <v>1019442.5900000001</v>
      </c>
      <c r="H6" s="10">
        <v>948358.09</v>
      </c>
      <c r="I6" s="10">
        <v>1471929.2200000002</v>
      </c>
      <c r="J6" s="10">
        <v>509877.06</v>
      </c>
      <c r="K6" s="10">
        <f>SUM(B6:J6)</f>
        <v>10151953.180000002</v>
      </c>
      <c r="Q6"/>
      <c r="R6"/>
    </row>
    <row r="7" spans="1:18" ht="27" customHeight="1">
      <c r="A7" s="2" t="s">
        <v>4</v>
      </c>
      <c r="B7" s="19">
        <v>-88183.94</v>
      </c>
      <c r="C7" s="19">
        <v>-45098.90000000001</v>
      </c>
      <c r="D7" s="19">
        <v>-65039.54</v>
      </c>
      <c r="E7" s="19">
        <v>-69936.58</v>
      </c>
      <c r="F7" s="19">
        <v>-32058.4</v>
      </c>
      <c r="G7" s="19">
        <v>-75006.41</v>
      </c>
      <c r="H7" s="19">
        <v>-28432.059999999998</v>
      </c>
      <c r="I7" s="19">
        <v>-57475.369999999995</v>
      </c>
      <c r="J7" s="19">
        <v>-9782.73</v>
      </c>
      <c r="K7" s="8">
        <f>SUM(B7:J7)</f>
        <v>-471013.93</v>
      </c>
      <c r="Q7"/>
      <c r="R7"/>
    </row>
    <row r="8" spans="1:11" ht="27" customHeight="1">
      <c r="A8" s="6" t="s">
        <v>5</v>
      </c>
      <c r="B8" s="7">
        <f>B6+B7</f>
        <v>1347988.8800000001</v>
      </c>
      <c r="C8" s="7">
        <f aca="true" t="shared" si="0" ref="C8:J8">C6+C7</f>
        <v>1204354.7500000002</v>
      </c>
      <c r="D8" s="7">
        <f t="shared" si="0"/>
        <v>1483860.63</v>
      </c>
      <c r="E8" s="7">
        <f t="shared" si="0"/>
        <v>979185.7000000001</v>
      </c>
      <c r="F8" s="7">
        <f t="shared" si="0"/>
        <v>886638.9</v>
      </c>
      <c r="G8" s="7">
        <f t="shared" si="0"/>
        <v>944436.18</v>
      </c>
      <c r="H8" s="7">
        <f t="shared" si="0"/>
        <v>919926.03</v>
      </c>
      <c r="I8" s="7">
        <f t="shared" si="0"/>
        <v>1414453.85</v>
      </c>
      <c r="J8" s="7">
        <f t="shared" si="0"/>
        <v>500094.33</v>
      </c>
      <c r="K8" s="7">
        <f>+K7+K6</f>
        <v>9680939.250000002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590598.0299999999</v>
      </c>
      <c r="C13" s="10">
        <v>457909.20999999996</v>
      </c>
      <c r="D13" s="10">
        <v>1280945.7100000002</v>
      </c>
      <c r="E13" s="10">
        <v>1080115.31</v>
      </c>
      <c r="F13" s="10">
        <v>943751.83</v>
      </c>
      <c r="G13" s="10">
        <v>706634.62</v>
      </c>
      <c r="H13" s="10">
        <v>323059.67</v>
      </c>
      <c r="I13" s="10">
        <v>471929.86</v>
      </c>
      <c r="J13" s="10">
        <v>582714.78</v>
      </c>
      <c r="K13" s="10">
        <v>763490.2700000001</v>
      </c>
      <c r="L13" s="10">
        <f>SUM(B13:K13)</f>
        <v>7201149.290000001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-13420</v>
      </c>
      <c r="C14" s="8">
        <v>-17903.6</v>
      </c>
      <c r="D14" s="8">
        <v>-45042.8</v>
      </c>
      <c r="E14" s="8">
        <v>-41043.2</v>
      </c>
      <c r="F14" s="8">
        <v>-41439.2</v>
      </c>
      <c r="G14" s="8">
        <v>-21775.6</v>
      </c>
      <c r="H14" s="8">
        <v>-7783.6</v>
      </c>
      <c r="I14" s="8">
        <v>-18969.85</v>
      </c>
      <c r="J14" s="8">
        <v>-10344.4</v>
      </c>
      <c r="K14" s="8">
        <v>-27904.8</v>
      </c>
      <c r="L14" s="8">
        <f>SUM(B14:K14)</f>
        <v>-245627.05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577178.0299999999</v>
      </c>
      <c r="C15" s="7">
        <f aca="true" t="shared" si="1" ref="C15:K15">C13+C14</f>
        <v>440005.61</v>
      </c>
      <c r="D15" s="7">
        <f t="shared" si="1"/>
        <v>1235902.9100000001</v>
      </c>
      <c r="E15" s="7">
        <f t="shared" si="1"/>
        <v>1039072.1100000001</v>
      </c>
      <c r="F15" s="7">
        <f t="shared" si="1"/>
        <v>902312.63</v>
      </c>
      <c r="G15" s="7">
        <f t="shared" si="1"/>
        <v>684859.02</v>
      </c>
      <c r="H15" s="7">
        <f t="shared" si="1"/>
        <v>315276.07</v>
      </c>
      <c r="I15" s="7">
        <f t="shared" si="1"/>
        <v>452960.01</v>
      </c>
      <c r="J15" s="7">
        <f t="shared" si="1"/>
        <v>572370.38</v>
      </c>
      <c r="K15" s="7">
        <f t="shared" si="1"/>
        <v>735585.4700000001</v>
      </c>
      <c r="L15" s="7">
        <f>+L13+L14</f>
        <v>6955522.240000001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1043119.99</v>
      </c>
      <c r="C20" s="10">
        <v>809269.9700000001</v>
      </c>
      <c r="D20" s="10">
        <v>703618.64</v>
      </c>
      <c r="E20" s="10">
        <v>196557.25</v>
      </c>
      <c r="F20" s="10">
        <v>753851.6799999999</v>
      </c>
      <c r="G20" s="10">
        <v>1000805.11</v>
      </c>
      <c r="H20" s="10">
        <v>220881.90000000002</v>
      </c>
      <c r="I20" s="10">
        <v>779413.97</v>
      </c>
      <c r="J20" s="10">
        <v>762837.8</v>
      </c>
      <c r="K20" s="10">
        <v>909146.5700000001</v>
      </c>
      <c r="L20" s="10">
        <v>842874.0800000001</v>
      </c>
      <c r="M20" s="10">
        <v>379095.51</v>
      </c>
      <c r="N20" s="10">
        <v>253930.84999999998</v>
      </c>
      <c r="O20" s="10">
        <f>SUM(B20:N20)</f>
        <v>8655403.32</v>
      </c>
    </row>
    <row r="21" spans="1:15" ht="27" customHeight="1">
      <c r="A21" s="2" t="s">
        <v>4</v>
      </c>
      <c r="B21" s="8">
        <v>-43111.2</v>
      </c>
      <c r="C21" s="8">
        <v>-39441.6</v>
      </c>
      <c r="D21" s="8">
        <v>-34601.6</v>
      </c>
      <c r="E21" s="8">
        <v>-5843.2</v>
      </c>
      <c r="F21" s="8">
        <v>-21824</v>
      </c>
      <c r="G21" s="8">
        <v>-34997.6</v>
      </c>
      <c r="H21" s="8">
        <v>-131718.8</v>
      </c>
      <c r="I21" s="8">
        <v>-35349.6</v>
      </c>
      <c r="J21" s="8">
        <v>-29950.8</v>
      </c>
      <c r="K21" s="8">
        <v>-30452.4</v>
      </c>
      <c r="L21" s="8">
        <v>-24970</v>
      </c>
      <c r="M21" s="8">
        <v>-11022</v>
      </c>
      <c r="N21" s="8">
        <v>-10920.8</v>
      </c>
      <c r="O21" s="8">
        <f>SUM(B21:N21)</f>
        <v>-454203.6</v>
      </c>
    </row>
    <row r="22" spans="1:15" ht="27" customHeight="1">
      <c r="A22" s="6" t="s">
        <v>5</v>
      </c>
      <c r="B22" s="7">
        <f>+B20+B21</f>
        <v>1000008.79</v>
      </c>
      <c r="C22" s="7">
        <f>+C20+C21</f>
        <v>769828.3700000001</v>
      </c>
      <c r="D22" s="7">
        <f aca="true" t="shared" si="2" ref="D22:O22">+D20+D21</f>
        <v>669017.04</v>
      </c>
      <c r="E22" s="7">
        <f t="shared" si="2"/>
        <v>190714.05</v>
      </c>
      <c r="F22" s="7">
        <f t="shared" si="2"/>
        <v>732027.6799999999</v>
      </c>
      <c r="G22" s="7">
        <f t="shared" si="2"/>
        <v>965807.51</v>
      </c>
      <c r="H22" s="7">
        <f t="shared" si="2"/>
        <v>89163.10000000003</v>
      </c>
      <c r="I22" s="7">
        <f t="shared" si="2"/>
        <v>744064.37</v>
      </c>
      <c r="J22" s="7">
        <f t="shared" si="2"/>
        <v>732887</v>
      </c>
      <c r="K22" s="7">
        <f t="shared" si="2"/>
        <v>878694.17</v>
      </c>
      <c r="L22" s="7">
        <f t="shared" si="2"/>
        <v>817904.0800000001</v>
      </c>
      <c r="M22" s="7">
        <f t="shared" si="2"/>
        <v>368073.51</v>
      </c>
      <c r="N22" s="7">
        <f t="shared" si="2"/>
        <v>243010.05</v>
      </c>
      <c r="O22" s="7">
        <f t="shared" si="2"/>
        <v>8201199.720000001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2020-06-19T18:20:51Z</dcterms:modified>
  <cp:category/>
  <cp:version/>
  <cp:contentType/>
  <cp:contentStatus/>
</cp:coreProperties>
</file>