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<sst xmlns="http://schemas.openxmlformats.org/spreadsheetml/2006/main" count="81" uniqueCount="63">
  <si>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</si>
  <si>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</si>
  <si>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</si>
  <si>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</si>
  <si>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</si>
  <si>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</si>
  <si>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</si>
  <si>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</si>
  <si>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</si>
  <si>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</si>
  <si>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</si>
  <si>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</si>
  <si>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</si>
  <si>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</si>
  <si>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</si>
  <si>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</si>
  <si>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</si>
  <si>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</si>
  <si>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</si>
  <si>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</si>
  <si>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</si>
  <si>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</si>
  <si>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</si>
  <si>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</si>
  <si>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</si>
  <si>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</si>
  <si>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</si>
  <si>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</si>
  <si>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</si>
  <si>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</si>
  <si>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</si>
  <si>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</si>
  <si>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</si>
  <si>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</si>
  <si>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</si>
  <si>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</si>
  <si>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</si>
  <si>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</si>
  <si>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</si>
  <si>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</si>
  <si>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</si>
  <si>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</si>
  <si>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</si>
  <si>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</si>
  <si>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</si>
  <si>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</si>
  <si>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</si>
  <si>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</si>
  <si>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</si>
  <si>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</si>
  <si>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</si>
  <si>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</si>
  <si>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</si>
  <si>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</si>
  <si>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</si>
  <si>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</si>
  <si>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</si>
  <si>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</si>
  <si>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</si>
  <si>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</si>
  <si>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</si>
  <si>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</si>
  <si>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10/06/20 - VENCIMENTO 18/06/20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</si>
</sst>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1443222.9600000002</v>
      </c>
      <c r="C6" s="10">
        <v>1260574.89</v>
      </c>
      <c r="D6" s="10">
        <v>1559732.6300000001</v>
      </c>
      <c r="E6" s="10">
        <v>1051299.39</v>
      </c>
      <c r="F6" s="10">
        <v>930856.7300000001</v>
      </c>
      <c r="G6" s="10">
        <v>1024016.54</v>
      </c>
      <c r="H6" s="10">
        <v>955114.32</v>
      </c>
      <c r="I6" s="10">
        <v>1485831.4300000002</v>
      </c>
      <c r="J6" s="10">
        <v>506109.63</v>
      </c>
      <c r="K6" s="10">
        <f>SUM(B6:J6)</f>
        <v>10216758.520000001</v>
      </c>
      <c r="Q6"/>
      <c r="R6"/>
    </row>
    <row r="7" spans="1:18" ht="27" customHeight="1">
      <c r="A7" s="2" t="s">
        <v>4</v>
      </c>
      <c r="B7" s="19">
        <v>-90510.07999999999</v>
      </c>
      <c r="C7" s="19">
        <v>-40378.20999999999</v>
      </c>
      <c r="D7" s="19">
        <v>-61393.27</v>
      </c>
      <c r="E7" s="19">
        <v>-74767.88</v>
      </c>
      <c r="F7" s="19">
        <v>-30980.4</v>
      </c>
      <c r="G7" s="19">
        <v>-81101.72</v>
      </c>
      <c r="H7" s="19">
        <v>-29575.62</v>
      </c>
      <c r="I7" s="19">
        <v>-56685.07</v>
      </c>
      <c r="J7" s="19">
        <v>-10091.1</v>
      </c>
      <c r="K7" s="8">
        <f>SUM(B7:J7)</f>
        <v>-475483.3499999999</v>
      </c>
      <c r="Q7"/>
      <c r="R7"/>
    </row>
    <row r="8" spans="1:11" ht="27" customHeight="1">
      <c r="A8" s="6" t="s">
        <v>5</v>
      </c>
      <c r="B8" s="7">
        <f>B6+B7</f>
        <v>1352712.8800000001</v>
      </c>
      <c r="C8" s="7">
        <f aca="true" t="shared" si="0" ref="C8:J8">C6+C7</f>
        <v>1220196.68</v>
      </c>
      <c r="D8" s="7">
        <f t="shared" si="0"/>
        <v>1498339.36</v>
      </c>
      <c r="E8" s="7">
        <f t="shared" si="0"/>
        <v>976531.5099999999</v>
      </c>
      <c r="F8" s="7">
        <f t="shared" si="0"/>
        <v>899876.3300000001</v>
      </c>
      <c r="G8" s="7">
        <f t="shared" si="0"/>
        <v>942914.8200000001</v>
      </c>
      <c r="H8" s="7">
        <f t="shared" si="0"/>
        <v>925538.7</v>
      </c>
      <c r="I8" s="7">
        <f t="shared" si="0"/>
        <v>1429146.36</v>
      </c>
      <c r="J8" s="7">
        <f t="shared" si="0"/>
        <v>496018.53</v>
      </c>
      <c r="K8" s="7">
        <f>+K7+K6</f>
        <v>9741275.170000002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602563.8099999999</v>
      </c>
      <c r="C13" s="10">
        <v>461126.52999999997</v>
      </c>
      <c r="D13" s="10">
        <v>1291079.7</v>
      </c>
      <c r="E13" s="10">
        <v>1084865.79</v>
      </c>
      <c r="F13" s="10">
        <v>955434.0499999999</v>
      </c>
      <c r="G13" s="10">
        <v>707067.5</v>
      </c>
      <c r="H13" s="10">
        <v>325352.24</v>
      </c>
      <c r="I13" s="10">
        <v>476476.92000000004</v>
      </c>
      <c r="J13" s="10">
        <v>587650.64</v>
      </c>
      <c r="K13" s="10">
        <v>767447.4800000001</v>
      </c>
      <c r="L13" s="10">
        <f>SUM(B13:K13)</f>
        <v>7259064.66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-12289.2</v>
      </c>
      <c r="C14" s="8">
        <v>-17490</v>
      </c>
      <c r="D14" s="8">
        <v>-42002.4</v>
      </c>
      <c r="E14" s="8">
        <v>-39899.2</v>
      </c>
      <c r="F14" s="8">
        <v>-41082.8</v>
      </c>
      <c r="G14" s="8">
        <v>-19879.2</v>
      </c>
      <c r="H14" s="8">
        <v>-7211.6</v>
      </c>
      <c r="I14" s="8">
        <v>-18816.559999999998</v>
      </c>
      <c r="J14" s="8">
        <v>-9732.8</v>
      </c>
      <c r="K14" s="8">
        <v>-26307.6</v>
      </c>
      <c r="L14" s="8">
        <f>SUM(B14:K14)</f>
        <v>-234711.36000000002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590274.61</v>
      </c>
      <c r="C15" s="7">
        <f aca="true" t="shared" si="1" ref="C15:K15">C13+C14</f>
        <v>443636.52999999997</v>
      </c>
      <c r="D15" s="7">
        <f t="shared" si="1"/>
        <v>1249077.3</v>
      </c>
      <c r="E15" s="7">
        <f t="shared" si="1"/>
        <v>1044966.5900000001</v>
      </c>
      <c r="F15" s="7">
        <f t="shared" si="1"/>
        <v>914351.2499999999</v>
      </c>
      <c r="G15" s="7">
        <f t="shared" si="1"/>
        <v>687188.3</v>
      </c>
      <c r="H15" s="7">
        <f t="shared" si="1"/>
        <v>318140.64</v>
      </c>
      <c r="I15" s="7">
        <f t="shared" si="1"/>
        <v>457660.36000000004</v>
      </c>
      <c r="J15" s="7">
        <f t="shared" si="1"/>
        <v>577917.84</v>
      </c>
      <c r="K15" s="7">
        <f t="shared" si="1"/>
        <v>741139.8800000001</v>
      </c>
      <c r="L15" s="7">
        <f>+L13+L14</f>
        <v>7024353.3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1052974.31</v>
      </c>
      <c r="C20" s="10">
        <v>814039.37</v>
      </c>
      <c r="D20" s="10">
        <v>713022.55</v>
      </c>
      <c r="E20" s="10">
        <v>174196.59000000003</v>
      </c>
      <c r="F20" s="10">
        <v>722531.8</v>
      </c>
      <c r="G20" s="10">
        <v>1017590.8</v>
      </c>
      <c r="H20" s="10">
        <v>222922.85</v>
      </c>
      <c r="I20" s="10">
        <v>788620.6799999999</v>
      </c>
      <c r="J20" s="10">
        <v>770094.71</v>
      </c>
      <c r="K20" s="10">
        <v>913604.91</v>
      </c>
      <c r="L20" s="10">
        <v>849098.01</v>
      </c>
      <c r="M20" s="10">
        <v>381097.62</v>
      </c>
      <c r="N20" s="10">
        <v>257809.43</v>
      </c>
      <c r="O20" s="10">
        <f>SUM(B20:N20)</f>
        <v>8677603.629999999</v>
      </c>
    </row>
    <row r="21" spans="1:15" ht="27" customHeight="1">
      <c r="A21" s="2" t="s">
        <v>4</v>
      </c>
      <c r="B21" s="8">
        <v>-45834.8</v>
      </c>
      <c r="C21" s="8">
        <v>-36911.6</v>
      </c>
      <c r="D21" s="8">
        <v>-32168.4</v>
      </c>
      <c r="E21" s="8">
        <v>-5231.6</v>
      </c>
      <c r="F21" s="8">
        <v>-13288.68</v>
      </c>
      <c r="G21" s="8">
        <v>-34122</v>
      </c>
      <c r="H21" s="8">
        <v>-83010.4</v>
      </c>
      <c r="I21" s="8">
        <v>-36071.2</v>
      </c>
      <c r="J21" s="8">
        <v>-30923.2</v>
      </c>
      <c r="K21" s="8">
        <v>-29202.8</v>
      </c>
      <c r="L21" s="8">
        <v>-25330.8</v>
      </c>
      <c r="M21" s="8">
        <v>-10740.4</v>
      </c>
      <c r="N21" s="8">
        <v>-9746</v>
      </c>
      <c r="O21" s="8">
        <f>SUM(B21:N21)</f>
        <v>-392581.88</v>
      </c>
    </row>
    <row r="22" spans="1:15" ht="27" customHeight="1">
      <c r="A22" s="6" t="s">
        <v>5</v>
      </c>
      <c r="B22" s="7">
        <f>+B20+B21</f>
        <v>1007139.51</v>
      </c>
      <c r="C22" s="7">
        <f>+C20+C21</f>
        <v>777127.77</v>
      </c>
      <c r="D22" s="7">
        <f aca="true" t="shared" si="2" ref="D22:O22">+D20+D21</f>
        <v>680854.15</v>
      </c>
      <c r="E22" s="7">
        <f t="shared" si="2"/>
        <v>168964.99000000002</v>
      </c>
      <c r="F22" s="7">
        <f t="shared" si="2"/>
        <v>709243.12</v>
      </c>
      <c r="G22" s="7">
        <f t="shared" si="2"/>
        <v>983468.8</v>
      </c>
      <c r="H22" s="7">
        <f t="shared" si="2"/>
        <v>139912.45</v>
      </c>
      <c r="I22" s="7">
        <f t="shared" si="2"/>
        <v>752549.48</v>
      </c>
      <c r="J22" s="7">
        <f t="shared" si="2"/>
        <v>739171.51</v>
      </c>
      <c r="K22" s="7">
        <f t="shared" si="2"/>
        <v>884402.11</v>
      </c>
      <c r="L22" s="7">
        <f t="shared" si="2"/>
        <v>823767.21</v>
      </c>
      <c r="M22" s="7">
        <f t="shared" si="2"/>
        <v>370357.22</v>
      </c>
      <c r="N22" s="7">
        <f t="shared" si="2"/>
        <v>248063.43</v>
      </c>
      <c r="O22" s="7">
        <f t="shared" si="2"/>
        <v>8285021.749999999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2020-06-18T12:36:15Z</dcterms:modified>
  <cp:category/>
  <cp:version/>
  <cp:contentType/>
  <cp:contentStatus/>
</cp:coreProperties>
</file>