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<sst xmlns="http://schemas.openxmlformats.org/spreadsheetml/2006/main" count="81" uniqueCount="63">
  <si>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</si>
  <si>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</si>
  <si>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</si>
  <si>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</si>
  <si>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</si>
  <si>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</si>
  <si>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</si>
  <si>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</si>
  <si>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</si>
  <si>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</si>
  <si>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</si>
  <si>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</si>
  <si>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</si>
  <si>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</si>
  <si>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</si>
  <si>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</si>
  <si>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</si>
  <si>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</si>
  <si>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</si>
  <si>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</si>
  <si>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</si>
  <si>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</si>
  <si>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</si>
  <si>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</si>
  <si>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</si>
  <si>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</si>
  <si>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</si>
  <si>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</si>
  <si>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</si>
  <si>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</si>
  <si>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</si>
  <si>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</si>
  <si>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</si>
  <si>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</si>
  <si>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</si>
  <si>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</si>
  <si>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</si>
  <si>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</si>
  <si>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</si>
  <si>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</si>
  <si>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</si>
  <si>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</si>
  <si>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</si>
  <si>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</si>
  <si>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</si>
  <si>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</si>
  <si>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</si>
  <si>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</si>
  <si>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</si>
  <si>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</si>
  <si>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</si>
  <si>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</si>
  <si>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</si>
  <si>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</si>
  <si>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</si>
  <si>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</si>
  <si>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</si>
  <si>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</si>
  <si>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</si>
  <si>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</si>
  <si>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</si>
  <si>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</si>
  <si>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07/06/20 - VENCIMENTO 15/06/20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</si>
</sst>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254171.58</v>
      </c>
      <c r="C6" s="10">
        <v>262699.11</v>
      </c>
      <c r="D6" s="10">
        <v>331332.34</v>
      </c>
      <c r="E6" s="10">
        <v>183636.72999999998</v>
      </c>
      <c r="F6" s="10">
        <v>231993.55</v>
      </c>
      <c r="G6" s="10">
        <v>274174.1</v>
      </c>
      <c r="H6" s="10">
        <v>242587.06</v>
      </c>
      <c r="I6" s="10">
        <v>337743.81999999995</v>
      </c>
      <c r="J6" s="10">
        <v>71988.94</v>
      </c>
      <c r="K6" s="10">
        <f>SUM(B6:J6)</f>
        <v>2190327.23</v>
      </c>
      <c r="Q6"/>
      <c r="R6"/>
    </row>
    <row r="7" spans="1:18" ht="27" customHeight="1">
      <c r="A7" s="2" t="s">
        <v>4</v>
      </c>
      <c r="B7" s="19">
        <v>-15602.4</v>
      </c>
      <c r="C7" s="19">
        <v>-14075.6</v>
      </c>
      <c r="D7" s="19">
        <v>-21062.8</v>
      </c>
      <c r="E7" s="19">
        <v>-10274</v>
      </c>
      <c r="F7" s="19">
        <v>-12139.6</v>
      </c>
      <c r="G7" s="19">
        <v>-10199.2</v>
      </c>
      <c r="H7" s="19">
        <v>-9719.6</v>
      </c>
      <c r="I7" s="19">
        <v>-15430.8</v>
      </c>
      <c r="J7" s="19">
        <v>-1500.4</v>
      </c>
      <c r="K7" s="8">
        <f>SUM(B7:J7)</f>
        <v>-110004.40000000001</v>
      </c>
      <c r="Q7"/>
      <c r="R7"/>
    </row>
    <row r="8" spans="1:11" ht="27" customHeight="1">
      <c r="A8" s="6" t="s">
        <v>5</v>
      </c>
      <c r="B8" s="7">
        <f>B6+B7</f>
        <v>238569.18</v>
      </c>
      <c r="C8" s="7">
        <f aca="true" t="shared" si="0" ref="C8:J8">C6+C7</f>
        <v>248623.50999999998</v>
      </c>
      <c r="D8" s="7">
        <f t="shared" si="0"/>
        <v>310269.54000000004</v>
      </c>
      <c r="E8" s="7">
        <f t="shared" si="0"/>
        <v>173362.72999999998</v>
      </c>
      <c r="F8" s="7">
        <f t="shared" si="0"/>
        <v>219853.94999999998</v>
      </c>
      <c r="G8" s="7">
        <f t="shared" si="0"/>
        <v>263974.89999999997</v>
      </c>
      <c r="H8" s="7">
        <f t="shared" si="0"/>
        <v>232867.46</v>
      </c>
      <c r="I8" s="7">
        <f t="shared" si="0"/>
        <v>322313.01999999996</v>
      </c>
      <c r="J8" s="7">
        <f t="shared" si="0"/>
        <v>70488.54000000001</v>
      </c>
      <c r="K8" s="7">
        <f>+K7+K6</f>
        <v>2080322.83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67137.57</v>
      </c>
      <c r="C13" s="10">
        <v>83281.09</v>
      </c>
      <c r="D13" s="10">
        <v>293987.25</v>
      </c>
      <c r="E13" s="10">
        <v>262456.53</v>
      </c>
      <c r="F13" s="10">
        <v>268783.85</v>
      </c>
      <c r="G13" s="10">
        <v>140685.61000000002</v>
      </c>
      <c r="H13" s="10">
        <v>71780.85</v>
      </c>
      <c r="I13" s="10">
        <v>89990.87000000001</v>
      </c>
      <c r="J13" s="10">
        <v>87761.03</v>
      </c>
      <c r="K13" s="10">
        <v>172901.71</v>
      </c>
      <c r="L13" s="10">
        <f>SUM(B13:K13)</f>
        <v>1538766.3600000003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-3907.2</v>
      </c>
      <c r="C14" s="8">
        <v>-6749.6</v>
      </c>
      <c r="D14" s="8">
        <v>-17657.2</v>
      </c>
      <c r="E14" s="8">
        <v>-17749.6</v>
      </c>
      <c r="F14" s="8">
        <v>-20596.4</v>
      </c>
      <c r="G14" s="8">
        <v>-7004.8</v>
      </c>
      <c r="H14" s="8">
        <v>-2613.6</v>
      </c>
      <c r="I14" s="8">
        <v>-5429.6</v>
      </c>
      <c r="J14" s="8">
        <v>-2732.4</v>
      </c>
      <c r="K14" s="8">
        <v>-10533.6</v>
      </c>
      <c r="L14" s="8">
        <f>SUM(B14:K14)</f>
        <v>-94974.00000000001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63230.37000000001</v>
      </c>
      <c r="C15" s="7">
        <f aca="true" t="shared" si="1" ref="C15:K15">C13+C14</f>
        <v>76531.48999999999</v>
      </c>
      <c r="D15" s="7">
        <f t="shared" si="1"/>
        <v>276330.05</v>
      </c>
      <c r="E15" s="7">
        <f t="shared" si="1"/>
        <v>244706.93000000002</v>
      </c>
      <c r="F15" s="7">
        <f t="shared" si="1"/>
        <v>248187.44999999998</v>
      </c>
      <c r="G15" s="7">
        <f t="shared" si="1"/>
        <v>133680.81000000003</v>
      </c>
      <c r="H15" s="7">
        <f t="shared" si="1"/>
        <v>69167.25</v>
      </c>
      <c r="I15" s="7">
        <f t="shared" si="1"/>
        <v>84561.27</v>
      </c>
      <c r="J15" s="7">
        <f t="shared" si="1"/>
        <v>85028.63</v>
      </c>
      <c r="K15" s="7">
        <f t="shared" si="1"/>
        <v>162368.11</v>
      </c>
      <c r="L15" s="7">
        <f>+L13+L14</f>
        <v>1443792.3600000003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349273.81</v>
      </c>
      <c r="C20" s="10">
        <v>249532.01</v>
      </c>
      <c r="D20" s="10">
        <v>175719.54</v>
      </c>
      <c r="E20" s="10">
        <v>55855.780000000006</v>
      </c>
      <c r="F20" s="10">
        <v>170479.13</v>
      </c>
      <c r="G20" s="10">
        <v>287014.18</v>
      </c>
      <c r="H20" s="10">
        <v>44081.310000000005</v>
      </c>
      <c r="I20" s="10">
        <v>193639.40999999997</v>
      </c>
      <c r="J20" s="10">
        <v>224731.63</v>
      </c>
      <c r="K20" s="10">
        <v>338376.68</v>
      </c>
      <c r="L20" s="10">
        <v>277111.23</v>
      </c>
      <c r="M20" s="10">
        <v>129044.39000000001</v>
      </c>
      <c r="N20" s="10">
        <v>59274.85</v>
      </c>
      <c r="O20" s="10">
        <f>SUM(B20:N20)</f>
        <v>2554133.95</v>
      </c>
    </row>
    <row r="21" spans="1:15" ht="27" customHeight="1">
      <c r="A21" s="2" t="s">
        <v>4</v>
      </c>
      <c r="B21" s="8">
        <v>-25036</v>
      </c>
      <c r="C21" s="8">
        <v>-18339.2</v>
      </c>
      <c r="D21" s="8">
        <v>-16288.8</v>
      </c>
      <c r="E21" s="8">
        <v>-1993.2</v>
      </c>
      <c r="F21" s="8">
        <v>-22885.78</v>
      </c>
      <c r="G21" s="8">
        <v>-16038</v>
      </c>
      <c r="H21" s="8">
        <v>-1931.6</v>
      </c>
      <c r="I21" s="8">
        <v>-14696</v>
      </c>
      <c r="J21" s="8">
        <v>-16579.2</v>
      </c>
      <c r="K21" s="8">
        <v>-17151.2</v>
      </c>
      <c r="L21" s="8">
        <v>-13873.2</v>
      </c>
      <c r="M21" s="8">
        <v>-4237.2</v>
      </c>
      <c r="N21" s="8">
        <v>-3282.4</v>
      </c>
      <c r="O21" s="8">
        <f>SUM(B21:N21)</f>
        <v>-172331.78000000003</v>
      </c>
    </row>
    <row r="22" spans="1:15" ht="27" customHeight="1">
      <c r="A22" s="6" t="s">
        <v>5</v>
      </c>
      <c r="B22" s="7">
        <f>+B20+B21</f>
        <v>324237.81</v>
      </c>
      <c r="C22" s="7">
        <f>+C20+C21</f>
        <v>231192.81</v>
      </c>
      <c r="D22" s="7">
        <f aca="true" t="shared" si="2" ref="D22:O22">+D20+D21</f>
        <v>159430.74000000002</v>
      </c>
      <c r="E22" s="7">
        <f t="shared" si="2"/>
        <v>53862.58000000001</v>
      </c>
      <c r="F22" s="7">
        <f t="shared" si="2"/>
        <v>147593.35</v>
      </c>
      <c r="G22" s="7">
        <f t="shared" si="2"/>
        <v>270976.18</v>
      </c>
      <c r="H22" s="7">
        <f t="shared" si="2"/>
        <v>42149.71000000001</v>
      </c>
      <c r="I22" s="7">
        <f t="shared" si="2"/>
        <v>178943.40999999997</v>
      </c>
      <c r="J22" s="7">
        <f t="shared" si="2"/>
        <v>208152.43</v>
      </c>
      <c r="K22" s="7">
        <f t="shared" si="2"/>
        <v>321225.48</v>
      </c>
      <c r="L22" s="7">
        <f t="shared" si="2"/>
        <v>263238.02999999997</v>
      </c>
      <c r="M22" s="7">
        <f t="shared" si="2"/>
        <v>124807.19000000002</v>
      </c>
      <c r="N22" s="7">
        <f t="shared" si="2"/>
        <v>55992.45</v>
      </c>
      <c r="O22" s="7">
        <f t="shared" si="2"/>
        <v>2381802.17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2020-06-12T21:10:52Z</dcterms:modified>
  <cp:category/>
  <cp:version/>
  <cp:contentType/>
  <cp:contentStatus/>
</cp:coreProperties>
</file>