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<sst xmlns="http://schemas.openxmlformats.org/spreadsheetml/2006/main" count="81" uniqueCount="63">
  <si>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</si>
  <si>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</si>
  <si>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</si>
  <si>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</si>
  <si>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</si>
  <si>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</si>
  <si>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</si>
  <si>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</si>
  <si>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</si>
  <si>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</si>
  <si>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</si>
  <si>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</si>
  <si>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</si>
  <si>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</si>
  <si>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</si>
  <si>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</si>
  <si>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</si>
  <si>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</si>
  <si>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</si>
  <si>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</si>
  <si>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</si>
  <si>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</si>
  <si>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</si>
  <si>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</si>
  <si>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</si>
  <si>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</si>
  <si>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</si>
  <si>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</si>
  <si>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</si>
  <si>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</si>
  <si>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</si>
  <si>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</si>
  <si>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</si>
  <si>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</si>
  <si>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</si>
  <si>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</si>
  <si>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</si>
  <si>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</si>
  <si>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</si>
  <si>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</si>
  <si>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</si>
  <si>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</si>
  <si>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</si>
  <si>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</si>
  <si>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</si>
  <si>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</si>
  <si>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</si>
  <si>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</si>
  <si>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</si>
  <si>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</si>
  <si>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</si>
  <si>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</si>
  <si>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</si>
  <si>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</si>
  <si>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</si>
  <si>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</si>
  <si>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</si>
  <si>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</si>
  <si>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</si>
  <si>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</si>
  <si>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</si>
  <si>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</si>
  <si>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04/06/20 - VENCIMENTO 12/06/20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</si>
</sst>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780711.95</v>
      </c>
      <c r="C6" s="10">
        <v>887671.0299999999</v>
      </c>
      <c r="D6" s="10">
        <v>1025504.0299999999</v>
      </c>
      <c r="E6" s="10">
        <v>636316.0499999999</v>
      </c>
      <c r="F6" s="10">
        <v>679224.9600000001</v>
      </c>
      <c r="G6" s="10">
        <v>741410.74</v>
      </c>
      <c r="H6" s="10">
        <v>660342.23</v>
      </c>
      <c r="I6" s="10">
        <v>914472.83</v>
      </c>
      <c r="J6" s="10">
        <v>218115.94</v>
      </c>
      <c r="K6" s="10">
        <f>SUM(B6:J6)</f>
        <v>6543769.760000001</v>
      </c>
      <c r="Q6"/>
      <c r="R6"/>
    </row>
    <row r="7" spans="1:18" ht="27" customHeight="1">
      <c r="A7" s="2" t="s">
        <v>4</v>
      </c>
      <c r="B7" s="19">
        <v>502290.9</v>
      </c>
      <c r="C7" s="19">
        <v>516199.3</v>
      </c>
      <c r="D7" s="19">
        <v>1398594.48</v>
      </c>
      <c r="E7" s="19">
        <v>389072.02</v>
      </c>
      <c r="F7" s="19">
        <v>601469.8</v>
      </c>
      <c r="G7" s="19">
        <v>972545.42</v>
      </c>
      <c r="H7" s="19">
        <v>742883.59</v>
      </c>
      <c r="I7" s="19">
        <v>250331.41</v>
      </c>
      <c r="J7" s="19">
        <v>221071.57</v>
      </c>
      <c r="K7" s="8">
        <f>SUM(B7:J7)</f>
        <v>5594458.49</v>
      </c>
      <c r="Q7"/>
      <c r="R7"/>
    </row>
    <row r="8" spans="1:11" ht="27" customHeight="1">
      <c r="A8" s="6" t="s">
        <v>5</v>
      </c>
      <c r="B8" s="7">
        <f>B6+B7</f>
        <v>1283002.85</v>
      </c>
      <c r="C8" s="7">
        <f aca="true" t="shared" si="0" ref="C8:J8">C6+C7</f>
        <v>1403870.3299999998</v>
      </c>
      <c r="D8" s="7">
        <f t="shared" si="0"/>
        <v>2424098.51</v>
      </c>
      <c r="E8" s="7">
        <f t="shared" si="0"/>
        <v>1025388.07</v>
      </c>
      <c r="F8" s="7">
        <f t="shared" si="0"/>
        <v>1280694.7600000002</v>
      </c>
      <c r="G8" s="7">
        <f t="shared" si="0"/>
        <v>1713956.1600000001</v>
      </c>
      <c r="H8" s="7">
        <f t="shared" si="0"/>
        <v>1403225.8199999998</v>
      </c>
      <c r="I8" s="7">
        <f t="shared" si="0"/>
        <v>1164804.24</v>
      </c>
      <c r="J8" s="7">
        <f t="shared" si="0"/>
        <v>439187.51</v>
      </c>
      <c r="K8" s="7">
        <f>+K7+K6</f>
        <v>12138228.25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222249.24</v>
      </c>
      <c r="C13" s="10">
        <v>269833.24</v>
      </c>
      <c r="D13" s="10">
        <v>885019.4999999999</v>
      </c>
      <c r="E13" s="10">
        <v>748044.01</v>
      </c>
      <c r="F13" s="10">
        <v>721869.4899999999</v>
      </c>
      <c r="G13" s="10">
        <v>452740.4</v>
      </c>
      <c r="H13" s="10">
        <v>198409.97999999998</v>
      </c>
      <c r="I13" s="10">
        <v>245419.58</v>
      </c>
      <c r="J13" s="10">
        <v>280362.13999999996</v>
      </c>
      <c r="K13" s="10">
        <v>477773.34</v>
      </c>
      <c r="L13" s="10">
        <f>SUM(B13:K13)</f>
        <v>4501720.92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283735.6</v>
      </c>
      <c r="C14" s="8">
        <v>308794.8</v>
      </c>
      <c r="D14" s="8">
        <v>378084.6</v>
      </c>
      <c r="E14" s="8">
        <v>693989.8</v>
      </c>
      <c r="F14" s="8">
        <v>496444.8</v>
      </c>
      <c r="G14" s="8">
        <v>220625.4</v>
      </c>
      <c r="H14" s="8">
        <v>90041</v>
      </c>
      <c r="I14" s="8">
        <v>317138.78</v>
      </c>
      <c r="J14" s="8">
        <v>366143.8</v>
      </c>
      <c r="K14" s="8">
        <v>292417.2</v>
      </c>
      <c r="L14" s="8">
        <f>SUM(B14:K14)</f>
        <v>3447415.7799999993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505984.83999999997</v>
      </c>
      <c r="C15" s="7">
        <f aca="true" t="shared" si="1" ref="C15:K15">C13+C14</f>
        <v>578628.04</v>
      </c>
      <c r="D15" s="7">
        <f t="shared" si="1"/>
        <v>1263104.0999999999</v>
      </c>
      <c r="E15" s="7">
        <f t="shared" si="1"/>
        <v>1442033.81</v>
      </c>
      <c r="F15" s="7">
        <f t="shared" si="1"/>
        <v>1218314.2899999998</v>
      </c>
      <c r="G15" s="7">
        <f t="shared" si="1"/>
        <v>673365.8</v>
      </c>
      <c r="H15" s="7">
        <f t="shared" si="1"/>
        <v>288450.98</v>
      </c>
      <c r="I15" s="7">
        <f t="shared" si="1"/>
        <v>562558.36</v>
      </c>
      <c r="J15" s="7">
        <f t="shared" si="1"/>
        <v>646505.94</v>
      </c>
      <c r="K15" s="7">
        <f t="shared" si="1"/>
        <v>770190.54</v>
      </c>
      <c r="L15" s="7">
        <f>+L13+L14</f>
        <v>7949136.699999999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807335.4199999999</v>
      </c>
      <c r="C20" s="10">
        <v>612731.08</v>
      </c>
      <c r="D20" s="10">
        <v>424157.18999999994</v>
      </c>
      <c r="E20" s="10">
        <v>152573.58000000002</v>
      </c>
      <c r="F20" s="10">
        <v>452899.36000000004</v>
      </c>
      <c r="G20" s="10">
        <v>862883.63</v>
      </c>
      <c r="H20" s="10">
        <v>140034.37</v>
      </c>
      <c r="I20" s="10">
        <v>531162.41</v>
      </c>
      <c r="J20" s="10">
        <v>481377.1500000001</v>
      </c>
      <c r="K20" s="10">
        <v>786979.68</v>
      </c>
      <c r="L20" s="10">
        <v>604338.3300000001</v>
      </c>
      <c r="M20" s="10">
        <v>307854.7</v>
      </c>
      <c r="N20" s="10">
        <v>158755.77</v>
      </c>
      <c r="O20" s="10">
        <f>SUM(B20:N20)</f>
        <v>6323082.67</v>
      </c>
    </row>
    <row r="21" spans="1:15" ht="27" customHeight="1">
      <c r="A21" s="2" t="s">
        <v>4</v>
      </c>
      <c r="B21" s="8">
        <v>258403.4</v>
      </c>
      <c r="C21" s="8">
        <v>48164</v>
      </c>
      <c r="D21" s="8">
        <v>111633.55</v>
      </c>
      <c r="E21" s="8">
        <v>82232.6</v>
      </c>
      <c r="F21" s="8">
        <v>186405.02</v>
      </c>
      <c r="G21" s="8">
        <v>29856.2</v>
      </c>
      <c r="H21" s="8">
        <v>141160</v>
      </c>
      <c r="I21" s="8">
        <v>289102</v>
      </c>
      <c r="J21" s="8">
        <v>99682.8</v>
      </c>
      <c r="K21" s="8">
        <v>477500</v>
      </c>
      <c r="L21" s="8">
        <v>233043.4</v>
      </c>
      <c r="M21" s="8">
        <v>90424</v>
      </c>
      <c r="N21" s="8">
        <v>-10926.39</v>
      </c>
      <c r="O21" s="8">
        <f>SUM(B21:N21)</f>
        <v>2036680.58</v>
      </c>
    </row>
    <row r="22" spans="1:15" ht="27" customHeight="1">
      <c r="A22" s="6" t="s">
        <v>5</v>
      </c>
      <c r="B22" s="7">
        <f>+B20+B21</f>
        <v>1065738.8199999998</v>
      </c>
      <c r="C22" s="7">
        <f>+C20+C21</f>
        <v>660895.08</v>
      </c>
      <c r="D22" s="7">
        <f aca="true" t="shared" si="2" ref="D22:O22">+D20+D21</f>
        <v>535790.74</v>
      </c>
      <c r="E22" s="7">
        <f t="shared" si="2"/>
        <v>234806.18000000002</v>
      </c>
      <c r="F22" s="7">
        <f t="shared" si="2"/>
        <v>639304.38</v>
      </c>
      <c r="G22" s="7">
        <f t="shared" si="2"/>
        <v>892739.83</v>
      </c>
      <c r="H22" s="7">
        <f t="shared" si="2"/>
        <v>281194.37</v>
      </c>
      <c r="I22" s="7">
        <f t="shared" si="2"/>
        <v>820264.41</v>
      </c>
      <c r="J22" s="7">
        <f t="shared" si="2"/>
        <v>581059.9500000001</v>
      </c>
      <c r="K22" s="7">
        <f t="shared" si="2"/>
        <v>1264479.6800000002</v>
      </c>
      <c r="L22" s="7">
        <f t="shared" si="2"/>
        <v>837381.7300000001</v>
      </c>
      <c r="M22" s="7">
        <f t="shared" si="2"/>
        <v>398278.7</v>
      </c>
      <c r="N22" s="7">
        <f t="shared" si="2"/>
        <v>147829.38</v>
      </c>
      <c r="O22" s="7">
        <f t="shared" si="2"/>
        <v>8359763.25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2020-06-12T17:05:34Z</dcterms:modified>
  <cp:category/>
  <cp:version/>
  <cp:contentType/>
  <cp:contentStatus/>
</cp:coreProperties>
</file>