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<sst xmlns="http://schemas.openxmlformats.org/spreadsheetml/2006/main" count="81" uniqueCount="63">
  <si>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</si>
  <si>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</si>
  <si>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</si>
  <si>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</si>
  <si>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</si>
  <si>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</si>
  <si>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</si>
  <si>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</si>
  <si>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</si>
  <si>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</si>
  <si>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</si>
  <si>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</si>
  <si>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</si>
  <si>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</si>
  <si>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</si>
  <si>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</si>
  <si>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</si>
  <si>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</si>
  <si>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</si>
  <si>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</si>
  <si>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</si>
  <si>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</si>
  <si>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</si>
  <si>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</si>
  <si>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</si>
  <si>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</si>
  <si>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</si>
  <si>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</si>
  <si>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</si>
  <si>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</si>
  <si>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</si>
  <si>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</si>
  <si>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</si>
  <si>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</si>
  <si>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</si>
  <si>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</si>
  <si>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</si>
  <si>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</si>
  <si>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</si>
  <si>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</si>
  <si>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</si>
  <si>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</si>
  <si>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</si>
  <si>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</si>
  <si>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</si>
  <si>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</si>
  <si>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</si>
  <si>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</si>
  <si>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</si>
  <si>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</si>
  <si>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</si>
  <si>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</si>
  <si>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</si>
  <si>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</si>
  <si>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</si>
  <si>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</si>
  <si>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</si>
  <si>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</si>
  <si>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</si>
  <si>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</si>
  <si>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</si>
  <si>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</si>
  <si>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03/06/20 - VENCIMENTO 10/06/20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</si>
</sst>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781223.31</v>
      </c>
      <c r="C6" s="10">
        <v>887003.4699999999</v>
      </c>
      <c r="D6" s="10">
        <v>1027071.9199999999</v>
      </c>
      <c r="E6" s="10">
        <v>634290.01</v>
      </c>
      <c r="F6" s="10">
        <v>678757.0499999999</v>
      </c>
      <c r="G6" s="10">
        <v>742103.0900000001</v>
      </c>
      <c r="H6" s="10">
        <v>659896.35</v>
      </c>
      <c r="I6" s="10">
        <v>913915.7999999999</v>
      </c>
      <c r="J6" s="10">
        <v>218256.42000000004</v>
      </c>
      <c r="K6" s="10">
        <f>SUM(B6:J6)</f>
        <v>6542517.419999999</v>
      </c>
      <c r="Q6"/>
      <c r="R6"/>
    </row>
    <row r="7" spans="1:18" ht="27" customHeight="1">
      <c r="A7" s="2" t="s">
        <v>4</v>
      </c>
      <c r="B7" s="19">
        <v>-103877.26000000001</v>
      </c>
      <c r="C7" s="19">
        <v>-35354.77</v>
      </c>
      <c r="D7" s="19">
        <v>-60456.81999999999</v>
      </c>
      <c r="E7" s="19">
        <v>-89847.94</v>
      </c>
      <c r="F7" s="19">
        <v>-29290.8</v>
      </c>
      <c r="G7" s="19">
        <v>-105817.96</v>
      </c>
      <c r="H7" s="19">
        <v>-30115.07</v>
      </c>
      <c r="I7" s="19">
        <v>-57753.81</v>
      </c>
      <c r="J7" s="19">
        <v>-10948.130000000001</v>
      </c>
      <c r="K7" s="8">
        <f>SUM(B7:J7)</f>
        <v>-523462.56</v>
      </c>
      <c r="Q7"/>
      <c r="R7"/>
    </row>
    <row r="8" spans="1:11" ht="27" customHeight="1">
      <c r="A8" s="6" t="s">
        <v>5</v>
      </c>
      <c r="B8" s="7">
        <f>B6+B7</f>
        <v>677346.05</v>
      </c>
      <c r="C8" s="7">
        <f aca="true" t="shared" si="0" ref="C8:J8">C6+C7</f>
        <v>851648.6999999998</v>
      </c>
      <c r="D8" s="7">
        <f t="shared" si="0"/>
        <v>966615.1</v>
      </c>
      <c r="E8" s="7">
        <f t="shared" si="0"/>
        <v>544442.0700000001</v>
      </c>
      <c r="F8" s="7">
        <f t="shared" si="0"/>
        <v>649466.2499999999</v>
      </c>
      <c r="G8" s="7">
        <f t="shared" si="0"/>
        <v>636285.1300000001</v>
      </c>
      <c r="H8" s="7">
        <f t="shared" si="0"/>
        <v>629781.28</v>
      </c>
      <c r="I8" s="7">
        <f t="shared" si="0"/>
        <v>856161.99</v>
      </c>
      <c r="J8" s="7">
        <f t="shared" si="0"/>
        <v>207308.29000000004</v>
      </c>
      <c r="K8" s="7">
        <f>+K7+K6</f>
        <v>6019054.859999999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222294.00999999998</v>
      </c>
      <c r="C13" s="10">
        <v>269643.49</v>
      </c>
      <c r="D13" s="10">
        <v>885562.6</v>
      </c>
      <c r="E13" s="10">
        <v>748033.76</v>
      </c>
      <c r="F13" s="10">
        <v>722567.0299999999</v>
      </c>
      <c r="G13" s="10">
        <v>452894.48</v>
      </c>
      <c r="H13" s="10">
        <v>198366.69999999998</v>
      </c>
      <c r="I13" s="10">
        <v>245190.28</v>
      </c>
      <c r="J13" s="10">
        <v>280269.19999999995</v>
      </c>
      <c r="K13" s="10">
        <v>478340.77999999997</v>
      </c>
      <c r="L13" s="10">
        <f>SUM(B13:K13)</f>
        <v>4503162.33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-9614</v>
      </c>
      <c r="C14" s="8">
        <v>-14819.2</v>
      </c>
      <c r="D14" s="8">
        <v>-35758.8</v>
      </c>
      <c r="E14" s="8">
        <v>-33954.8</v>
      </c>
      <c r="F14" s="8">
        <v>-34377.2</v>
      </c>
      <c r="G14" s="8">
        <v>-18189.6</v>
      </c>
      <c r="H14" s="8">
        <v>-6160</v>
      </c>
      <c r="I14" s="8">
        <v>-19413.05</v>
      </c>
      <c r="J14" s="8">
        <v>-7915.6</v>
      </c>
      <c r="K14" s="8">
        <v>-22704</v>
      </c>
      <c r="L14" s="8">
        <f>SUM(B14:K14)</f>
        <v>-202906.25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212680.00999999998</v>
      </c>
      <c r="C15" s="7">
        <f aca="true" t="shared" si="1" ref="C15:K15">C13+C14</f>
        <v>254824.28999999998</v>
      </c>
      <c r="D15" s="7">
        <f t="shared" si="1"/>
        <v>849803.7999999999</v>
      </c>
      <c r="E15" s="7">
        <f t="shared" si="1"/>
        <v>714078.96</v>
      </c>
      <c r="F15" s="7">
        <f t="shared" si="1"/>
        <v>688189.83</v>
      </c>
      <c r="G15" s="7">
        <f t="shared" si="1"/>
        <v>434704.88</v>
      </c>
      <c r="H15" s="7">
        <f t="shared" si="1"/>
        <v>192206.69999999998</v>
      </c>
      <c r="I15" s="7">
        <f t="shared" si="1"/>
        <v>225777.23</v>
      </c>
      <c r="J15" s="7">
        <f t="shared" si="1"/>
        <v>272353.6</v>
      </c>
      <c r="K15" s="7">
        <f t="shared" si="1"/>
        <v>455636.77999999997</v>
      </c>
      <c r="L15" s="7">
        <f>+L13+L14</f>
        <v>4300256.08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806662.71</v>
      </c>
      <c r="C20" s="10">
        <v>612508.91</v>
      </c>
      <c r="D20" s="10">
        <v>424547.07999999996</v>
      </c>
      <c r="E20" s="10">
        <v>152530.84000000003</v>
      </c>
      <c r="F20" s="10">
        <v>453998.76000000007</v>
      </c>
      <c r="G20" s="10">
        <v>866531.6900000001</v>
      </c>
      <c r="H20" s="10">
        <v>140004.65000000002</v>
      </c>
      <c r="I20" s="10">
        <v>532704.21</v>
      </c>
      <c r="J20" s="10">
        <v>481092.97000000003</v>
      </c>
      <c r="K20" s="10">
        <v>786019.5000000001</v>
      </c>
      <c r="L20" s="10">
        <v>604537.66</v>
      </c>
      <c r="M20" s="10">
        <v>308068.67</v>
      </c>
      <c r="N20" s="10">
        <v>158654.43</v>
      </c>
      <c r="O20" s="10">
        <f>SUM(B20:N20)</f>
        <v>6327862.08</v>
      </c>
    </row>
    <row r="21" spans="1:15" ht="27" customHeight="1">
      <c r="A21" s="2" t="s">
        <v>4</v>
      </c>
      <c r="B21" s="8">
        <v>-20703.42</v>
      </c>
      <c r="C21" s="8">
        <v>-28727</v>
      </c>
      <c r="D21" s="8">
        <v>-39145.26</v>
      </c>
      <c r="E21" s="8">
        <v>-3406.71</v>
      </c>
      <c r="F21" s="8">
        <v>-29960.979999999996</v>
      </c>
      <c r="G21" s="8">
        <v>-25416.11</v>
      </c>
      <c r="H21" s="8">
        <v>-5222.8</v>
      </c>
      <c r="I21" s="8">
        <v>-29494.57</v>
      </c>
      <c r="J21" s="8">
        <v>-33577.89</v>
      </c>
      <c r="K21" s="8">
        <v>-639.6299999999974</v>
      </c>
      <c r="L21" s="8">
        <v>-18698.91</v>
      </c>
      <c r="M21" s="8">
        <v>-1029.5100000000002</v>
      </c>
      <c r="N21" s="8">
        <v>-14723.849999999999</v>
      </c>
      <c r="O21" s="8">
        <f>SUM(B21:N21)</f>
        <v>-250746.64</v>
      </c>
    </row>
    <row r="22" spans="1:15" ht="27" customHeight="1">
      <c r="A22" s="6" t="s">
        <v>5</v>
      </c>
      <c r="B22" s="7">
        <f>+B20+B21</f>
        <v>785959.2899999999</v>
      </c>
      <c r="C22" s="7">
        <f>+C20+C21</f>
        <v>583781.91</v>
      </c>
      <c r="D22" s="7">
        <f aca="true" t="shared" si="2" ref="D22:O22">+D20+D21</f>
        <v>385401.81999999995</v>
      </c>
      <c r="E22" s="7">
        <f t="shared" si="2"/>
        <v>149124.13000000003</v>
      </c>
      <c r="F22" s="7">
        <f t="shared" si="2"/>
        <v>424037.7800000001</v>
      </c>
      <c r="G22" s="7">
        <f t="shared" si="2"/>
        <v>841115.5800000001</v>
      </c>
      <c r="H22" s="7">
        <f t="shared" si="2"/>
        <v>134781.85000000003</v>
      </c>
      <c r="I22" s="7">
        <f t="shared" si="2"/>
        <v>503209.63999999996</v>
      </c>
      <c r="J22" s="7">
        <f t="shared" si="2"/>
        <v>447515.08</v>
      </c>
      <c r="K22" s="7">
        <f t="shared" si="2"/>
        <v>785379.8700000001</v>
      </c>
      <c r="L22" s="7">
        <f t="shared" si="2"/>
        <v>585838.75</v>
      </c>
      <c r="M22" s="7">
        <f t="shared" si="2"/>
        <v>307039.16</v>
      </c>
      <c r="N22" s="7">
        <f t="shared" si="2"/>
        <v>143930.58</v>
      </c>
      <c r="O22" s="7">
        <f t="shared" si="2"/>
        <v>6077115.44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2020-06-09T21:10:14Z</dcterms:modified>
  <cp:category/>
  <cp:version/>
  <cp:contentType/>
  <cp:contentStatus/>
</cp:coreProperties>
</file>