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<sst xmlns="http://schemas.openxmlformats.org/spreadsheetml/2006/main" count="81" uniqueCount="63">
  <si>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</si>
  <si>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</si>
  <si>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</si>
  <si>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</si>
  <si>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</si>
  <si>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</si>
  <si>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</si>
  <si>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</si>
  <si>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</si>
  <si>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</si>
  <si>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</si>
  <si>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</si>
  <si>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</si>
  <si>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</si>
  <si>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</si>
  <si>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</si>
  <si>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</si>
  <si>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</si>
  <si>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</si>
  <si>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</si>
  <si>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</si>
  <si>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</si>
  <si>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</si>
  <si>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</si>
  <si>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</si>
  <si>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</si>
  <si>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</si>
  <si>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</si>
  <si>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</si>
  <si>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</si>
  <si>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</si>
  <si>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</si>
  <si>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</si>
  <si>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</si>
  <si>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</si>
  <si>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</si>
  <si>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</si>
  <si>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</si>
  <si>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</si>
  <si>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</si>
  <si>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</si>
  <si>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</si>
  <si>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</si>
  <si>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</si>
  <si>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</si>
  <si>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</si>
  <si>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</si>
  <si>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</si>
  <si>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</si>
  <si>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</si>
  <si>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</si>
  <si>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</si>
  <si>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</si>
  <si>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</si>
  <si>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</si>
  <si>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</si>
  <si>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</si>
  <si>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</si>
  <si>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</si>
  <si>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</si>
  <si>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</si>
  <si>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</si>
  <si>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02/06/20 - VENCIMENTO 09/06/20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</si>
</sst>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776048.39</v>
      </c>
      <c r="C6" s="10">
        <v>883517.07</v>
      </c>
      <c r="D6" s="10">
        <v>1021205.69</v>
      </c>
      <c r="E6" s="10">
        <v>631982.42</v>
      </c>
      <c r="F6" s="10">
        <v>673370.3400000001</v>
      </c>
      <c r="G6" s="10">
        <v>737365.74</v>
      </c>
      <c r="H6" s="10">
        <v>654758.55</v>
      </c>
      <c r="I6" s="10">
        <v>908363.2</v>
      </c>
      <c r="J6" s="10">
        <v>217160.22999999998</v>
      </c>
      <c r="K6" s="10">
        <f>SUM(B6:J6)</f>
        <v>6503771.630000001</v>
      </c>
      <c r="Q6"/>
      <c r="R6"/>
    </row>
    <row r="7" spans="1:18" ht="27" customHeight="1">
      <c r="A7" s="2" t="s">
        <v>4</v>
      </c>
      <c r="B7" s="19">
        <v>-178492.74</v>
      </c>
      <c r="C7" s="19">
        <v>-34775.799999999996</v>
      </c>
      <c r="D7" s="19">
        <v>-78486</v>
      </c>
      <c r="E7" s="19">
        <v>-142734.72</v>
      </c>
      <c r="F7" s="19">
        <v>-28503.2</v>
      </c>
      <c r="G7" s="19">
        <v>-194207.62000000002</v>
      </c>
      <c r="H7" s="19">
        <v>-48474</v>
      </c>
      <c r="I7" s="19">
        <v>-85436.16</v>
      </c>
      <c r="J7" s="19">
        <v>-19488.77</v>
      </c>
      <c r="K7" s="8">
        <f>SUM(B7:J7)</f>
        <v>-810599.0100000001</v>
      </c>
      <c r="Q7"/>
      <c r="R7"/>
    </row>
    <row r="8" spans="1:11" ht="27" customHeight="1">
      <c r="A8" s="6" t="s">
        <v>5</v>
      </c>
      <c r="B8" s="7">
        <f>B6+B7</f>
        <v>597555.65</v>
      </c>
      <c r="C8" s="7">
        <f aca="true" t="shared" si="0" ref="C8:J8">C6+C7</f>
        <v>848741.2699999999</v>
      </c>
      <c r="D8" s="7">
        <f t="shared" si="0"/>
        <v>942719.69</v>
      </c>
      <c r="E8" s="7">
        <f t="shared" si="0"/>
        <v>489247.70000000007</v>
      </c>
      <c r="F8" s="7">
        <f t="shared" si="0"/>
        <v>644867.1400000001</v>
      </c>
      <c r="G8" s="7">
        <f t="shared" si="0"/>
        <v>543158.12</v>
      </c>
      <c r="H8" s="7">
        <f t="shared" si="0"/>
        <v>606284.55</v>
      </c>
      <c r="I8" s="7">
        <f t="shared" si="0"/>
        <v>822927.0399999999</v>
      </c>
      <c r="J8" s="7">
        <f t="shared" si="0"/>
        <v>197671.46</v>
      </c>
      <c r="K8" s="7">
        <f>+K7+K6</f>
        <v>5693172.620000001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220784.37</v>
      </c>
      <c r="C13" s="10">
        <v>267357.07</v>
      </c>
      <c r="D13" s="10">
        <v>880538.7699999999</v>
      </c>
      <c r="E13" s="10">
        <v>744606.27</v>
      </c>
      <c r="F13" s="10">
        <v>718205.45</v>
      </c>
      <c r="G13" s="10">
        <v>450849.49</v>
      </c>
      <c r="H13" s="10">
        <v>197224.09999999998</v>
      </c>
      <c r="I13" s="10">
        <v>244141.52</v>
      </c>
      <c r="J13" s="10">
        <v>278829.2</v>
      </c>
      <c r="K13" s="10">
        <v>474612.33</v>
      </c>
      <c r="L13" s="10">
        <f>SUM(B13:K13)</f>
        <v>4477148.57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-9552.4</v>
      </c>
      <c r="C14" s="8">
        <v>-14643.2</v>
      </c>
      <c r="D14" s="8">
        <v>-34324.4</v>
      </c>
      <c r="E14" s="8">
        <v>-33453.2</v>
      </c>
      <c r="F14" s="8">
        <v>-34548.8</v>
      </c>
      <c r="G14" s="8">
        <v>-18150</v>
      </c>
      <c r="H14" s="8">
        <v>-5570.4</v>
      </c>
      <c r="I14" s="8">
        <v>-32019.940000000002</v>
      </c>
      <c r="J14" s="8">
        <v>-7704.4</v>
      </c>
      <c r="K14" s="8">
        <v>-21379.6</v>
      </c>
      <c r="L14" s="8">
        <f>SUM(B14:K14)</f>
        <v>-211346.34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211231.97</v>
      </c>
      <c r="C15" s="7">
        <f aca="true" t="shared" si="1" ref="C15:K15">C13+C14</f>
        <v>252713.87</v>
      </c>
      <c r="D15" s="7">
        <f t="shared" si="1"/>
        <v>846214.3699999999</v>
      </c>
      <c r="E15" s="7">
        <f t="shared" si="1"/>
        <v>711153.0700000001</v>
      </c>
      <c r="F15" s="7">
        <f t="shared" si="1"/>
        <v>683656.6499999999</v>
      </c>
      <c r="G15" s="7">
        <f t="shared" si="1"/>
        <v>432699.49</v>
      </c>
      <c r="H15" s="7">
        <f t="shared" si="1"/>
        <v>191653.69999999998</v>
      </c>
      <c r="I15" s="7">
        <f t="shared" si="1"/>
        <v>212121.58</v>
      </c>
      <c r="J15" s="7">
        <f t="shared" si="1"/>
        <v>271124.8</v>
      </c>
      <c r="K15" s="7">
        <f t="shared" si="1"/>
        <v>453232.73000000004</v>
      </c>
      <c r="L15" s="7">
        <f>+L13+L14</f>
        <v>4265802.23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801265.1099999999</v>
      </c>
      <c r="C20" s="10">
        <v>608305.3099999999</v>
      </c>
      <c r="D20" s="10">
        <v>423217.62</v>
      </c>
      <c r="E20" s="10">
        <v>151292.92</v>
      </c>
      <c r="F20" s="10">
        <v>450856.66000000003</v>
      </c>
      <c r="G20" s="10">
        <v>857290.11</v>
      </c>
      <c r="H20" s="10">
        <v>139152.32</v>
      </c>
      <c r="I20" s="10">
        <v>528713.98</v>
      </c>
      <c r="J20" s="10">
        <v>477006.59</v>
      </c>
      <c r="K20" s="10">
        <v>780574.78</v>
      </c>
      <c r="L20" s="10">
        <v>600502.78</v>
      </c>
      <c r="M20" s="10">
        <v>306321.22000000003</v>
      </c>
      <c r="N20" s="10">
        <v>157974.2</v>
      </c>
      <c r="O20" s="10">
        <f>SUM(B20:N20)</f>
        <v>6282473.600000001</v>
      </c>
    </row>
    <row r="21" spans="1:15" ht="27" customHeight="1">
      <c r="A21" s="2" t="s">
        <v>4</v>
      </c>
      <c r="B21" s="8">
        <v>-39217.2</v>
      </c>
      <c r="C21" s="8">
        <v>-33374</v>
      </c>
      <c r="D21" s="8">
        <v>-26637.6</v>
      </c>
      <c r="E21" s="8">
        <v>-3999.6</v>
      </c>
      <c r="F21" s="8">
        <v>-15580.4</v>
      </c>
      <c r="G21" s="8">
        <v>-30874.8</v>
      </c>
      <c r="H21" s="8">
        <v>-5038</v>
      </c>
      <c r="I21" s="8">
        <v>-30694.4</v>
      </c>
      <c r="J21" s="8">
        <v>-25999.6</v>
      </c>
      <c r="K21" s="8">
        <v>-24411.2</v>
      </c>
      <c r="L21" s="8">
        <v>-21436.8</v>
      </c>
      <c r="M21" s="8">
        <v>-9992.4</v>
      </c>
      <c r="N21" s="8">
        <v>-7678</v>
      </c>
      <c r="O21" s="8">
        <f>SUM(B21:N21)</f>
        <v>-274934</v>
      </c>
    </row>
    <row r="22" spans="1:15" ht="27" customHeight="1">
      <c r="A22" s="6" t="s">
        <v>5</v>
      </c>
      <c r="B22" s="7">
        <f>+B20+B21</f>
        <v>762047.9099999999</v>
      </c>
      <c r="C22" s="7">
        <f>+C20+C21</f>
        <v>574931.3099999999</v>
      </c>
      <c r="D22" s="7">
        <f aca="true" t="shared" si="2" ref="D22:O22">+D20+D21</f>
        <v>396580.02</v>
      </c>
      <c r="E22" s="7">
        <f t="shared" si="2"/>
        <v>147293.32</v>
      </c>
      <c r="F22" s="7">
        <f t="shared" si="2"/>
        <v>435276.26</v>
      </c>
      <c r="G22" s="7">
        <f t="shared" si="2"/>
        <v>826415.3099999999</v>
      </c>
      <c r="H22" s="7">
        <f t="shared" si="2"/>
        <v>134114.32</v>
      </c>
      <c r="I22" s="7">
        <f t="shared" si="2"/>
        <v>498019.57999999996</v>
      </c>
      <c r="J22" s="7">
        <f t="shared" si="2"/>
        <v>451006.99000000005</v>
      </c>
      <c r="K22" s="7">
        <f t="shared" si="2"/>
        <v>756163.5800000001</v>
      </c>
      <c r="L22" s="7">
        <f t="shared" si="2"/>
        <v>579065.98</v>
      </c>
      <c r="M22" s="7">
        <f t="shared" si="2"/>
        <v>296328.82</v>
      </c>
      <c r="N22" s="7">
        <f t="shared" si="2"/>
        <v>150296.2</v>
      </c>
      <c r="O22" s="7">
        <f t="shared" si="2"/>
        <v>6007539.600000001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2020-06-08T18:52:39Z</dcterms:modified>
  <cp:category/>
  <cp:version/>
  <cp:contentType/>
  <cp:contentStatus/>
</cp:coreProperties>
</file>