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<sst xmlns="http://schemas.openxmlformats.org/spreadsheetml/2006/main" count="74" uniqueCount="73">
  <si>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</si>
  <si>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</si>
  <si>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</si>
  <si>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</si>
  <si>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</si>
  <si>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</si>
  <si>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</si>
  <si>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</si>
  <si>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</si>
  <si>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</si>
  <si>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</si>
  <si>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</si>
  <si>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</si>
  <si>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</si>
  <si>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</si>
  <si>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</si>
  <si>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</si>
  <si>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</si>
  <si>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</si>
  <si>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</si>
  <si>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</si>
  <si>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</si>
  <si>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</si>
  <si>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</si>
  <si>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</si>
  <si>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</si>
  <si>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</si>
  <si>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</si>
  <si>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</si>
  <si>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</si>
  <si>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</si>
  <si>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</si>
  <si>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</si>
  <si>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</si>
  <si>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</si>
  <si>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</si>
  <si>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</si>
  <si>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</si>
  <si>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</si>
  <si>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</si>
  <si>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</si>
  <si>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</si>
  <si>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</si>
  <si>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</si>
  <si>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</si>
  <si>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</si>
  <si>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</si>
  <si>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</si>
  <si>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</si>
  <si>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</si>
  <si>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</si>
  <si>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</si>
  <si>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</si>
  <si>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</si>
  <si>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</si>
  <si>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</si>
  <si>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</si>
  <si>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</si>
  <si>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</si>
  <si>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</si>
  <si>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</si>
  <si>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</si>
  <si>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</si>
  <si>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</si>
  <si>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</si>
  <si>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</si>
  <si>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</si>
  <si>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</si>
  <si>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</si>
  <si>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4.7. Ajuste Frota Operante</t>
  </si>
  <si>
    <t>4.6. Valor Frota Não Disponibilizada</t>
  </si>
  <si>
    <t>4. Remuneração Bruta do Operador (4.1 + 4.2 + 4.3 + 4.4 + 4.5 + 4.6 + 4.7)</t>
  </si>
  <si>
    <t>PERÍODO DE OPERAÇÃO DE 01/06/20 A 30/06/20 - VENCIMENTO 08/06/20 A 07/07/20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</si>
</sst>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B10" sqref="B10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52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8" t="s">
        <v>62</v>
      </c>
      <c r="C5" s="48" t="s">
        <v>48</v>
      </c>
      <c r="D5" s="49" t="s">
        <v>63</v>
      </c>
      <c r="E5" s="49" t="s">
        <v>64</v>
      </c>
      <c r="F5" s="49" t="s">
        <v>65</v>
      </c>
      <c r="G5" s="48" t="s">
        <v>66</v>
      </c>
      <c r="H5" s="49" t="s">
        <v>63</v>
      </c>
      <c r="I5" s="48" t="s">
        <v>47</v>
      </c>
      <c r="J5" s="48" t="s">
        <v>67</v>
      </c>
      <c r="K5" s="57"/>
    </row>
    <row r="6" spans="1:11" ht="18.75" customHeight="1">
      <c r="A6" s="57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7"/>
    </row>
    <row r="7" spans="1:14" ht="16.5" customHeight="1">
      <c r="A7" s="12" t="s">
        <v>37</v>
      </c>
      <c r="B7" s="46">
        <v>3951033</v>
      </c>
      <c r="C7" s="46">
        <v>3347952</v>
      </c>
      <c r="D7" s="46">
        <v>4999227</v>
      </c>
      <c r="E7" s="46">
        <v>2550067</v>
      </c>
      <c r="F7" s="46">
        <v>2746790</v>
      </c>
      <c r="G7" s="46">
        <v>3361811</v>
      </c>
      <c r="H7" s="46">
        <v>3613928</v>
      </c>
      <c r="I7" s="46">
        <v>4528167</v>
      </c>
      <c r="J7" s="46">
        <v>1090791</v>
      </c>
      <c r="K7" s="46">
        <f>K8+K11</f>
        <v>30189766</v>
      </c>
      <c r="L7" s="45"/>
      <c r="M7"/>
      <c r="N7"/>
    </row>
    <row r="8" spans="1:14" ht="16.5" customHeight="1">
      <c r="A8" s="43" t="s">
        <v>36</v>
      </c>
      <c r="B8" s="44">
        <v>260783</v>
      </c>
      <c r="C8" s="44">
        <v>240063</v>
      </c>
      <c r="D8" s="44">
        <v>305807</v>
      </c>
      <c r="E8" s="44">
        <v>167047</v>
      </c>
      <c r="F8" s="44">
        <v>189247</v>
      </c>
      <c r="G8" s="44">
        <v>132121</v>
      </c>
      <c r="H8" s="44">
        <v>116184</v>
      </c>
      <c r="I8" s="44">
        <v>243821</v>
      </c>
      <c r="J8" s="44">
        <v>29705</v>
      </c>
      <c r="K8" s="37">
        <f>SUM(B8:J8)</f>
        <v>1684778</v>
      </c>
      <c r="L8"/>
      <c r="M8"/>
      <c r="N8"/>
    </row>
    <row r="9" spans="1:14" ht="16.5" customHeight="1">
      <c r="A9" s="21" t="s">
        <v>35</v>
      </c>
      <c r="B9" s="44">
        <v>260636</v>
      </c>
      <c r="C9" s="44">
        <v>240000</v>
      </c>
      <c r="D9" s="44">
        <v>305786</v>
      </c>
      <c r="E9" s="44">
        <v>166813</v>
      </c>
      <c r="F9" s="44">
        <v>189173</v>
      </c>
      <c r="G9" s="44">
        <v>132084</v>
      </c>
      <c r="H9" s="44">
        <v>116184</v>
      </c>
      <c r="I9" s="44">
        <v>243637</v>
      </c>
      <c r="J9" s="44">
        <v>29705</v>
      </c>
      <c r="K9" s="37">
        <f>SUM(B9:J9)</f>
        <v>1684018</v>
      </c>
      <c r="L9"/>
      <c r="M9"/>
      <c r="N9"/>
    </row>
    <row r="10" spans="1:14" ht="16.5" customHeight="1">
      <c r="A10" s="21" t="s">
        <v>34</v>
      </c>
      <c r="B10" s="44">
        <v>147</v>
      </c>
      <c r="C10" s="44">
        <v>63</v>
      </c>
      <c r="D10" s="44">
        <v>21</v>
      </c>
      <c r="E10" s="44">
        <v>234</v>
      </c>
      <c r="F10" s="44">
        <v>74</v>
      </c>
      <c r="G10" s="44">
        <v>37</v>
      </c>
      <c r="H10" s="44">
        <v>0</v>
      </c>
      <c r="I10" s="44">
        <v>184</v>
      </c>
      <c r="J10" s="44">
        <v>0</v>
      </c>
      <c r="K10" s="37">
        <f>SUM(B10:J10)</f>
        <v>760</v>
      </c>
      <c r="L10"/>
      <c r="M10"/>
      <c r="N10"/>
    </row>
    <row r="11" spans="1:14" ht="16.5" customHeight="1">
      <c r="A11" s="43" t="s">
        <v>33</v>
      </c>
      <c r="B11" s="44">
        <v>3690250</v>
      </c>
      <c r="C11" s="44">
        <v>3107889</v>
      </c>
      <c r="D11" s="44">
        <v>4693420</v>
      </c>
      <c r="E11" s="44">
        <v>2383020</v>
      </c>
      <c r="F11" s="44">
        <v>2557543</v>
      </c>
      <c r="G11" s="44">
        <v>3229690</v>
      </c>
      <c r="H11" s="44">
        <v>3497744</v>
      </c>
      <c r="I11" s="44">
        <v>4284346</v>
      </c>
      <c r="J11" s="44">
        <v>1061086</v>
      </c>
      <c r="K11" s="37">
        <f>SUM(B11:J11)</f>
        <v>28504988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28746518.969999995</v>
      </c>
      <c r="C17" s="35">
        <v>28502936.48</v>
      </c>
      <c r="D17" s="35">
        <v>34830749.22</v>
      </c>
      <c r="E17" s="35">
        <v>21600427.28</v>
      </c>
      <c r="F17" s="35">
        <v>21483718.360000003</v>
      </c>
      <c r="G17" s="35">
        <v>23882214.44</v>
      </c>
      <c r="H17" s="35">
        <v>21879939.61</v>
      </c>
      <c r="I17" s="35">
        <v>31960471.080000006</v>
      </c>
      <c r="J17" s="35">
        <v>9585573.549999999</v>
      </c>
      <c r="K17" s="35">
        <f>SUM(B17:J17)</f>
        <v>222472548.99000004</v>
      </c>
      <c r="L17"/>
      <c r="M17"/>
      <c r="N17"/>
    </row>
    <row r="18" spans="1:14" ht="16.5" customHeight="1">
      <c r="A18" s="34" t="s">
        <v>30</v>
      </c>
      <c r="B18" s="29">
        <v>13436673.019999998</v>
      </c>
      <c r="C18" s="29">
        <v>12498239.620000001</v>
      </c>
      <c r="D18" s="29">
        <v>20673303.41</v>
      </c>
      <c r="E18" s="29">
        <v>9180751.22</v>
      </c>
      <c r="F18" s="29">
        <v>10457853.520000003</v>
      </c>
      <c r="G18" s="29">
        <v>12941291.47</v>
      </c>
      <c r="H18" s="29">
        <v>11089699.459999999</v>
      </c>
      <c r="I18" s="29">
        <v>14026450.13</v>
      </c>
      <c r="J18" s="29">
        <v>3828131.0399999996</v>
      </c>
      <c r="K18" s="29">
        <f>SUM(B18:J18)</f>
        <v>108132392.89</v>
      </c>
      <c r="L18"/>
      <c r="M18"/>
      <c r="N18"/>
    </row>
    <row r="19" spans="1:14" ht="16.5" customHeight="1">
      <c r="A19" s="17" t="s">
        <v>29</v>
      </c>
      <c r="B19" s="29">
        <v>14532937.389999999</v>
      </c>
      <c r="C19" s="29">
        <v>15482866.41</v>
      </c>
      <c r="D19" s="29">
        <v>13768405.029999994</v>
      </c>
      <c r="E19" s="29">
        <v>11835247.479999999</v>
      </c>
      <c r="F19" s="29">
        <v>10524403.16</v>
      </c>
      <c r="G19" s="29">
        <v>10694422.790000001</v>
      </c>
      <c r="H19" s="29">
        <v>10357619.120000003</v>
      </c>
      <c r="I19" s="29">
        <v>16602097.700000005</v>
      </c>
      <c r="J19" s="29">
        <v>5532003.419999999</v>
      </c>
      <c r="K19" s="29">
        <f>SUM(B19:J19)</f>
        <v>109330002.5</v>
      </c>
      <c r="L19"/>
      <c r="M19"/>
      <c r="N19"/>
    </row>
    <row r="20" spans="1:14" ht="16.5" customHeight="1">
      <c r="A20" s="17" t="s">
        <v>28</v>
      </c>
      <c r="B20" s="29">
        <v>1040398.8200000002</v>
      </c>
      <c r="C20" s="29">
        <v>821481.37</v>
      </c>
      <c r="D20" s="29">
        <v>722889.2700000001</v>
      </c>
      <c r="E20" s="29">
        <v>734488.7500000002</v>
      </c>
      <c r="F20" s="29">
        <v>671555.47</v>
      </c>
      <c r="G20" s="29">
        <v>473849.58999999985</v>
      </c>
      <c r="H20" s="29">
        <v>653452.7199999999</v>
      </c>
      <c r="I20" s="29">
        <v>1616472.5399999996</v>
      </c>
      <c r="J20" s="29">
        <v>321385.9300000001</v>
      </c>
      <c r="K20" s="29">
        <f>SUM(B20:J20)</f>
        <v>7055974.459999999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33">
        <v>0</v>
      </c>
      <c r="D21" s="33">
        <v>0</v>
      </c>
      <c r="E21" s="29">
        <v>41039.57000000001</v>
      </c>
      <c r="F21" s="29">
        <v>41039.57000000001</v>
      </c>
      <c r="G21" s="33">
        <v>0</v>
      </c>
      <c r="H21" s="33">
        <v>0</v>
      </c>
      <c r="I21" s="33">
        <v>0</v>
      </c>
      <c r="J21" s="33">
        <v>0</v>
      </c>
      <c r="K21" s="29">
        <f>SUM(B21:J21)</f>
        <v>123118.71000000002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>SUM(B22:J22)</f>
        <v>0</v>
      </c>
      <c r="L22"/>
      <c r="M22"/>
      <c r="N22"/>
    </row>
    <row r="23" spans="1:14" ht="16.5" customHeight="1">
      <c r="A23" s="17" t="s">
        <v>70</v>
      </c>
      <c r="B23" s="29">
        <v>-18437.62</v>
      </c>
      <c r="C23" s="29">
        <v>0</v>
      </c>
      <c r="D23" s="29">
        <v>0</v>
      </c>
      <c r="E23" s="29">
        <v>-14447.4</v>
      </c>
      <c r="F23" s="29">
        <v>0</v>
      </c>
      <c r="G23" s="29">
        <v>-344.1</v>
      </c>
      <c r="H23" s="29">
        <v>-107.53</v>
      </c>
      <c r="I23" s="29">
        <v>0</v>
      </c>
      <c r="J23" s="29">
        <v>-1589.92</v>
      </c>
      <c r="K23" s="29">
        <f>SUM(B23:J23)</f>
        <v>-34926.56999999999</v>
      </c>
      <c r="L23"/>
      <c r="M23"/>
      <c r="N23"/>
    </row>
    <row r="24" spans="1:14" ht="16.5" customHeight="1">
      <c r="A24" s="17" t="s">
        <v>69</v>
      </c>
      <c r="B24" s="29">
        <v>-286092.21</v>
      </c>
      <c r="C24" s="29">
        <v>-299650.92</v>
      </c>
      <c r="D24" s="29">
        <v>-333848.49</v>
      </c>
      <c r="E24" s="29">
        <v>-176652.34</v>
      </c>
      <c r="F24" s="29">
        <v>-211133.36</v>
      </c>
      <c r="G24" s="29">
        <v>-227005.31</v>
      </c>
      <c r="H24" s="29">
        <v>-220724.15999999997</v>
      </c>
      <c r="I24" s="29">
        <v>-284549.29000000004</v>
      </c>
      <c r="J24" s="29">
        <v>-94356.92000000001</v>
      </c>
      <c r="K24" s="29">
        <f>SUM(B24:J24)</f>
        <v>-2134013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-1556279.7200000002</v>
      </c>
      <c r="C27" s="29">
        <v>-380891.55000000005</v>
      </c>
      <c r="D27" s="29">
        <v>254802.18999999997</v>
      </c>
      <c r="E27" s="29">
        <v>-1110974.5099999998</v>
      </c>
      <c r="F27" s="29">
        <v>18465.03999999987</v>
      </c>
      <c r="G27" s="29">
        <v>-1112846.03</v>
      </c>
      <c r="H27" s="29">
        <v>75327.70999999999</v>
      </c>
      <c r="I27" s="29">
        <v>-1310262.1600000001</v>
      </c>
      <c r="J27" s="29">
        <v>35413.51000000003</v>
      </c>
      <c r="K27" s="29">
        <f>SUM(B27:J27)</f>
        <v>-5087245.5200000005</v>
      </c>
      <c r="L27"/>
      <c r="M27"/>
      <c r="N27"/>
    </row>
    <row r="28" spans="1:14" ht="16.5" customHeight="1">
      <c r="A28" s="17" t="s">
        <v>24</v>
      </c>
      <c r="B28" s="29">
        <v>-2571198.38</v>
      </c>
      <c r="C28" s="29">
        <v>-1114897.21</v>
      </c>
      <c r="D28" s="29">
        <v>-1729377.2800000003</v>
      </c>
      <c r="E28" s="29">
        <v>-2163034.5999999996</v>
      </c>
      <c r="F28" s="29">
        <v>-832361.2000000002</v>
      </c>
      <c r="G28" s="29">
        <v>-2374528.0300000003</v>
      </c>
      <c r="H28" s="29">
        <v>-839861.6300000001</v>
      </c>
      <c r="I28" s="29">
        <v>-1584884.35</v>
      </c>
      <c r="J28" s="29">
        <v>-288927.8</v>
      </c>
      <c r="K28" s="29">
        <f>SUM(B28:J28)</f>
        <v>-13499070.48</v>
      </c>
      <c r="L28"/>
      <c r="M28"/>
      <c r="N28"/>
    </row>
    <row r="29" spans="1:14" s="22" customFormat="1" ht="16.5" customHeight="1">
      <c r="A29" s="28" t="s">
        <v>59</v>
      </c>
      <c r="B29" s="29">
        <v>-1146798.4000000001</v>
      </c>
      <c r="C29" s="29">
        <v>-1056000.0000000002</v>
      </c>
      <c r="D29" s="29">
        <v>-1345458.4</v>
      </c>
      <c r="E29" s="29">
        <v>-733977.2000000001</v>
      </c>
      <c r="F29" s="29">
        <v>-832361.2000000002</v>
      </c>
      <c r="G29" s="29">
        <v>-581169.6</v>
      </c>
      <c r="H29" s="29">
        <v>-511209.5999999999</v>
      </c>
      <c r="I29" s="29">
        <v>-1072002.8000000003</v>
      </c>
      <c r="J29" s="29">
        <v>-130702.00000000001</v>
      </c>
      <c r="K29" s="29">
        <f>SUM(B29:J29)</f>
        <v>-7409679.199999999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>SUM(B30:J30)</f>
        <v>0</v>
      </c>
      <c r="L30"/>
      <c r="M30"/>
      <c r="N30"/>
    </row>
    <row r="31" spans="1:14" ht="16.5" customHeight="1">
      <c r="A31" s="24" t="s">
        <v>22</v>
      </c>
      <c r="B31" s="29">
        <v>-5020.4</v>
      </c>
      <c r="C31" s="29">
        <v>-862.4</v>
      </c>
      <c r="D31" s="29">
        <v>-2015.2000000000003</v>
      </c>
      <c r="E31" s="29">
        <v>-1768.7999999999997</v>
      </c>
      <c r="F31" s="25">
        <v>0</v>
      </c>
      <c r="G31" s="29">
        <v>-976.7999999999998</v>
      </c>
      <c r="H31" s="29">
        <v>-173.70000000000005</v>
      </c>
      <c r="I31" s="29">
        <v>-271.26</v>
      </c>
      <c r="J31" s="29">
        <v>-83.61</v>
      </c>
      <c r="K31" s="29">
        <f>SUM(B31:J31)</f>
        <v>-11172.17</v>
      </c>
      <c r="L31"/>
      <c r="M31"/>
      <c r="N31"/>
    </row>
    <row r="32" spans="1:14" ht="16.5" customHeight="1">
      <c r="A32" s="24" t="s">
        <v>21</v>
      </c>
      <c r="B32" s="29">
        <v>-1419379.58</v>
      </c>
      <c r="C32" s="29">
        <v>-58034.810000000005</v>
      </c>
      <c r="D32" s="29">
        <v>-381903.68</v>
      </c>
      <c r="E32" s="29">
        <v>-1427288.6</v>
      </c>
      <c r="F32" s="25">
        <v>0</v>
      </c>
      <c r="G32" s="29">
        <v>-1792381.6299999997</v>
      </c>
      <c r="H32" s="29">
        <v>-328478.3300000001</v>
      </c>
      <c r="I32" s="29">
        <v>-512610.29000000004</v>
      </c>
      <c r="J32" s="29">
        <v>-158142.18999999997</v>
      </c>
      <c r="K32" s="29">
        <f>SUM(B32:J32)</f>
        <v>-6078219.11</v>
      </c>
      <c r="L32"/>
      <c r="M32"/>
      <c r="N32"/>
    </row>
    <row r="33" spans="1:14" s="22" customFormat="1" ht="16.5" customHeight="1">
      <c r="A33" s="17" t="s">
        <v>20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9">
        <f>SUM(B33:J33)</f>
        <v>0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0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0</v>
      </c>
      <c r="K34" s="29">
        <f>SUM(B34:J34)</f>
        <v>0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>SUM(B35:J35)</f>
        <v>0</v>
      </c>
      <c r="L35"/>
      <c r="M35"/>
      <c r="N35"/>
    </row>
    <row r="36" spans="1:14" ht="16.5" customHeight="1">
      <c r="A36" s="24" t="s">
        <v>17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1014918.66</v>
      </c>
      <c r="C45" s="29">
        <v>734005.66</v>
      </c>
      <c r="D45" s="29">
        <v>1984179.47</v>
      </c>
      <c r="E45" s="29">
        <v>1052060.09</v>
      </c>
      <c r="F45" s="29">
        <v>850826.24</v>
      </c>
      <c r="G45" s="29">
        <v>1261682</v>
      </c>
      <c r="H45" s="29">
        <v>915189.34</v>
      </c>
      <c r="I45" s="29">
        <v>274622.19</v>
      </c>
      <c r="J45" s="29">
        <v>324341.30999999994</v>
      </c>
      <c r="K45" s="19">
        <f>SUM(B45:J45)</f>
        <v>8411824.96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27190239.250000004</v>
      </c>
      <c r="C47" s="29">
        <v>28122044.929999996</v>
      </c>
      <c r="D47" s="29">
        <v>35085551.40999999</v>
      </c>
      <c r="E47" s="29">
        <v>20489452.77</v>
      </c>
      <c r="F47" s="29">
        <v>21502183.400000002</v>
      </c>
      <c r="G47" s="29">
        <v>22769368.410000004</v>
      </c>
      <c r="H47" s="29">
        <v>21955267.32</v>
      </c>
      <c r="I47" s="29">
        <v>30650208.919999998</v>
      </c>
      <c r="J47" s="29">
        <v>9620987.06</v>
      </c>
      <c r="K47" s="19">
        <f>SUM(B47:J47)</f>
        <v>217385303.46999997</v>
      </c>
      <c r="L47" s="54"/>
    </row>
    <row r="48" spans="1:13" ht="16.5" customHeight="1">
      <c r="A48" s="17" t="s">
        <v>7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27190239.27000001</v>
      </c>
      <c r="C53" s="9">
        <v>28122044.900000002</v>
      </c>
      <c r="D53" s="9">
        <v>35085551.349999994</v>
      </c>
      <c r="E53" s="9">
        <v>20489452.720000003</v>
      </c>
      <c r="F53" s="9">
        <v>21502183.489999995</v>
      </c>
      <c r="G53" s="9">
        <v>22769368.310000002</v>
      </c>
      <c r="H53" s="9">
        <v>21955267.330000002</v>
      </c>
      <c r="I53" s="9">
        <v>30650208.869999994</v>
      </c>
      <c r="J53" s="9">
        <v>9620987.030000001</v>
      </c>
      <c r="K53" s="5">
        <f>SUM(K54:K66)</f>
        <v>217385303.27</v>
      </c>
      <c r="L53" s="8"/>
    </row>
    <row r="54" spans="1:11" ht="16.5" customHeight="1">
      <c r="A54" s="7" t="s">
        <v>60</v>
      </c>
      <c r="B54" s="29">
        <v>23768948.88000001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>SUM(B54:J54)</f>
        <v>23768948.88000001</v>
      </c>
    </row>
    <row r="55" spans="1:11" ht="16.5" customHeight="1">
      <c r="A55" s="7" t="s">
        <v>61</v>
      </c>
      <c r="B55" s="29">
        <v>3421290.3899999997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>SUM(B55:J55)</f>
        <v>3421290.3899999997</v>
      </c>
    </row>
    <row r="56" spans="1:11" ht="16.5" customHeight="1">
      <c r="A56" s="7" t="s">
        <v>4</v>
      </c>
      <c r="B56" s="6">
        <v>0</v>
      </c>
      <c r="C56" s="29">
        <v>28122044.900000002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>SUM(B56:J56)</f>
        <v>28122044.900000002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35085551.349999994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>SUM(B57:J57)</f>
        <v>35085551.349999994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20489452.720000003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>SUM(B58:J58)</f>
        <v>20489452.720000003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21502183.489999995</v>
      </c>
      <c r="G59" s="6">
        <v>0</v>
      </c>
      <c r="H59" s="6">
        <v>0</v>
      </c>
      <c r="I59" s="6">
        <v>0</v>
      </c>
      <c r="J59" s="6">
        <v>0</v>
      </c>
      <c r="K59" s="5">
        <f>SUM(B59:J59)</f>
        <v>21502183.489999995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22769368.310000002</v>
      </c>
      <c r="H60" s="6">
        <v>0</v>
      </c>
      <c r="I60" s="6">
        <v>0</v>
      </c>
      <c r="J60" s="6">
        <v>0</v>
      </c>
      <c r="K60" s="5">
        <f>SUM(B60:J60)</f>
        <v>22769368.310000002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21955267.330000002</v>
      </c>
      <c r="I61" s="6">
        <v>0</v>
      </c>
      <c r="J61" s="6">
        <v>0</v>
      </c>
      <c r="K61" s="5">
        <f>SUM(B61:J61)</f>
        <v>21955267.330000002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>SUM(B62:J62)</f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11343131.790000001</v>
      </c>
      <c r="J63" s="6">
        <v>0</v>
      </c>
      <c r="K63" s="5">
        <f>SUM(B63:J63)</f>
        <v>11343131.790000001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19204618.449999996</v>
      </c>
      <c r="J64" s="6">
        <v>0</v>
      </c>
      <c r="K64" s="5">
        <f>SUM(B64:J64)</f>
        <v>19204618.449999996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9620987.030000001</v>
      </c>
      <c r="K65" s="5">
        <f>SUM(B65:J65)</f>
        <v>9620987.030000001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102458.63</v>
      </c>
      <c r="J66" s="3">
        <v>0</v>
      </c>
      <c r="K66" s="2">
        <f>SUM(B66:J66)</f>
        <v>102458.63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2021-05-13T22:22:19Z</dcterms:modified>
  <cp:category/>
  <cp:version/>
  <cp:contentType/>
  <cp:contentStatus/>
</cp:coreProperties>
</file>