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<sst xmlns="http://schemas.openxmlformats.org/spreadsheetml/2006/main" count="81" uniqueCount="63">
  <si>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</si>
  <si>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</si>
  <si>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</si>
  <si>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</si>
  <si>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</si>
  <si>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</si>
  <si>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</si>
  <si>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</si>
  <si>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</si>
  <si>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</si>
  <si>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</si>
  <si>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</si>
  <si>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</si>
  <si>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</si>
  <si>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</si>
  <si>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</si>
  <si>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</si>
  <si>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</si>
  <si>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</si>
  <si>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</si>
  <si>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</si>
  <si>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</si>
  <si>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</si>
  <si>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</si>
  <si>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</si>
  <si>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</si>
  <si>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</si>
  <si>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</si>
  <si>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</si>
  <si>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</si>
  <si>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</si>
  <si>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</si>
  <si>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</si>
  <si>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</si>
  <si>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</si>
  <si>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</si>
  <si>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</si>
  <si>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</si>
  <si>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</si>
  <si>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</si>
  <si>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</si>
  <si>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</si>
  <si>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</si>
  <si>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</si>
  <si>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</si>
  <si>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</si>
  <si>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</si>
  <si>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</si>
  <si>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</si>
  <si>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</si>
  <si>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</si>
  <si>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</si>
  <si>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</si>
  <si>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</si>
  <si>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</si>
  <si>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</si>
  <si>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</si>
  <si>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</si>
  <si>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</si>
  <si>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</si>
  <si>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</si>
  <si>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</si>
  <si>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01/07/20 A 31/07/20 - VENCIMENTO 08/07/20 A 07/08/20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</si>
</sst>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4.87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5.50390625" style="1" customWidth="1"/>
    <col min="8" max="8" width="15.75390625" style="1" bestFit="1" customWidth="1"/>
    <col min="9" max="10" width="15.75390625" style="1" customWidth="1"/>
    <col min="11" max="11" width="18.50390625" style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24421597.29</v>
      </c>
      <c r="C6" s="10">
        <v>29098484.440000005</v>
      </c>
      <c r="D6" s="10">
        <v>35227666.92</v>
      </c>
      <c r="E6" s="10">
        <v>18668459.78</v>
      </c>
      <c r="F6" s="10">
        <v>21670194.54</v>
      </c>
      <c r="G6" s="10">
        <v>24988158.71</v>
      </c>
      <c r="H6" s="10">
        <v>22129618.42</v>
      </c>
      <c r="I6" s="10">
        <v>29428470.21</v>
      </c>
      <c r="J6" s="10">
        <v>7868600.249999999</v>
      </c>
      <c r="K6" s="10">
        <f>SUM(B6:J6)</f>
        <v>213501250.56000003</v>
      </c>
      <c r="Q6"/>
      <c r="R6"/>
    </row>
    <row r="7" spans="1:18" ht="27" customHeight="1">
      <c r="A7" s="2" t="s">
        <v>4</v>
      </c>
      <c r="B7" s="8">
        <v>4338465.24</v>
      </c>
      <c r="C7" s="8">
        <v>1637437.4100000001</v>
      </c>
      <c r="D7" s="8">
        <v>4338000.720000001</v>
      </c>
      <c r="E7" s="8">
        <v>2130781.930000001</v>
      </c>
      <c r="F7" s="8">
        <v>2366544.0799999996</v>
      </c>
      <c r="G7" s="8">
        <v>738535.5499999993</v>
      </c>
      <c r="H7" s="8">
        <v>1648756.4</v>
      </c>
      <c r="I7" s="8">
        <v>4356332.02</v>
      </c>
      <c r="J7" s="8">
        <v>3118188.39</v>
      </c>
      <c r="K7" s="8">
        <f>SUM(B7:J7)</f>
        <v>24673041.740000002</v>
      </c>
      <c r="Q7"/>
      <c r="R7"/>
    </row>
    <row r="8" spans="1:11" ht="27" customHeight="1">
      <c r="A8" s="6" t="s">
        <v>5</v>
      </c>
      <c r="B8" s="7">
        <f>+B6+B7</f>
        <v>28760062.53</v>
      </c>
      <c r="C8" s="7">
        <f aca="true" t="shared" si="0" ref="C8:J8">+C6+C7</f>
        <v>30735921.850000005</v>
      </c>
      <c r="D8" s="7">
        <f t="shared" si="0"/>
        <v>39565667.64</v>
      </c>
      <c r="E8" s="7">
        <f t="shared" si="0"/>
        <v>20799241.71</v>
      </c>
      <c r="F8" s="7">
        <f t="shared" si="0"/>
        <v>24036738.619999997</v>
      </c>
      <c r="G8" s="7">
        <f t="shared" si="0"/>
        <v>25726694.26</v>
      </c>
      <c r="H8" s="7">
        <f t="shared" si="0"/>
        <v>23778374.82</v>
      </c>
      <c r="I8" s="7">
        <f t="shared" si="0"/>
        <v>33784802.230000004</v>
      </c>
      <c r="J8" s="7">
        <f t="shared" si="0"/>
        <v>10986788.639999999</v>
      </c>
      <c r="K8" s="7">
        <f>+K7+K6</f>
        <v>238174292.30000004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8656215.32</v>
      </c>
      <c r="C13" s="10">
        <v>9007244.230000002</v>
      </c>
      <c r="D13" s="10">
        <v>30324738.650000002</v>
      </c>
      <c r="E13" s="10">
        <v>24585941.81</v>
      </c>
      <c r="F13" s="10">
        <v>22451309.54</v>
      </c>
      <c r="G13" s="10">
        <v>13824780.200000001</v>
      </c>
      <c r="H13" s="10">
        <v>7234875.800000001</v>
      </c>
      <c r="I13" s="10">
        <v>9120539.889999999</v>
      </c>
      <c r="J13" s="10">
        <v>9109525.62</v>
      </c>
      <c r="K13" s="10">
        <v>15457542.949999997</v>
      </c>
      <c r="L13" s="10">
        <f>SUM(B13:K13)</f>
        <v>149772714.01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4031421.72</v>
      </c>
      <c r="C14" s="8">
        <v>873927.6900000002</v>
      </c>
      <c r="D14" s="8">
        <v>2524172.9299999992</v>
      </c>
      <c r="E14" s="8">
        <v>2893851.5200000005</v>
      </c>
      <c r="F14" s="8">
        <v>1428493.8800000004</v>
      </c>
      <c r="G14" s="8">
        <v>1569845.9000000001</v>
      </c>
      <c r="H14" s="8">
        <v>802918.65</v>
      </c>
      <c r="I14" s="8">
        <v>2163509.4499999997</v>
      </c>
      <c r="J14" s="8">
        <v>4339478.890000001</v>
      </c>
      <c r="K14" s="8">
        <v>2255110.39</v>
      </c>
      <c r="L14" s="8">
        <f>SUM(B14:K14)</f>
        <v>22882731.020000003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12687637.040000001</v>
      </c>
      <c r="C15" s="7">
        <f>+C13+C14</f>
        <v>9881171.920000002</v>
      </c>
      <c r="D15" s="7">
        <f aca="true" t="shared" si="1" ref="D15:I15">+D13+D14</f>
        <v>32848911.580000002</v>
      </c>
      <c r="E15" s="7">
        <f t="shared" si="1"/>
        <v>27479793.33</v>
      </c>
      <c r="F15" s="7">
        <f t="shared" si="1"/>
        <v>23879803.419999998</v>
      </c>
      <c r="G15" s="7">
        <f t="shared" si="1"/>
        <v>15394626.100000001</v>
      </c>
      <c r="H15" s="7">
        <f t="shared" si="1"/>
        <v>8037794.450000001</v>
      </c>
      <c r="I15" s="7">
        <f t="shared" si="1"/>
        <v>11284049.339999998</v>
      </c>
      <c r="J15" s="7">
        <f>+J13+J14</f>
        <v>13449004.51</v>
      </c>
      <c r="K15" s="7">
        <f>+K13+K14</f>
        <v>17712653.339999996</v>
      </c>
      <c r="L15" s="7">
        <f>+L13+L14</f>
        <v>172655445.03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25629400.71</v>
      </c>
      <c r="C20" s="10">
        <v>19518698.949999996</v>
      </c>
      <c r="D20" s="10">
        <v>15876890.87</v>
      </c>
      <c r="E20" s="10">
        <v>4810518.449999999</v>
      </c>
      <c r="F20" s="10">
        <v>18150019.89</v>
      </c>
      <c r="G20" s="10">
        <v>23725389.45</v>
      </c>
      <c r="H20" s="10">
        <v>4637513.05</v>
      </c>
      <c r="I20" s="10">
        <v>18691029.91</v>
      </c>
      <c r="J20" s="10">
        <v>18205518.6</v>
      </c>
      <c r="K20" s="10">
        <v>22670416.33</v>
      </c>
      <c r="L20" s="10">
        <v>21362200.320000004</v>
      </c>
      <c r="M20" s="10">
        <v>9452956.21</v>
      </c>
      <c r="N20" s="10">
        <v>6073892.660000001</v>
      </c>
      <c r="O20" s="10">
        <f>SUM(B20:N20)</f>
        <v>208804445.39999998</v>
      </c>
    </row>
    <row r="21" spans="1:15" ht="27" customHeight="1">
      <c r="A21" s="2" t="s">
        <v>4</v>
      </c>
      <c r="B21" s="8">
        <v>748374.2000000004</v>
      </c>
      <c r="C21" s="8">
        <v>274547.7699999998</v>
      </c>
      <c r="D21" s="8">
        <v>-300025.48</v>
      </c>
      <c r="E21" s="8">
        <v>444398.6200000001</v>
      </c>
      <c r="F21" s="8">
        <v>-1012050.02</v>
      </c>
      <c r="G21" s="8">
        <v>-679917.64</v>
      </c>
      <c r="H21" s="8">
        <v>-91895.73999999999</v>
      </c>
      <c r="I21" s="8">
        <v>290287.2999999998</v>
      </c>
      <c r="J21" s="8">
        <v>-648266.0700000001</v>
      </c>
      <c r="K21" s="8">
        <v>705503.6799999999</v>
      </c>
      <c r="L21" s="8">
        <v>1333338.5</v>
      </c>
      <c r="M21" s="8">
        <v>1856572.2999999996</v>
      </c>
      <c r="N21" s="8">
        <v>-319876.92000000004</v>
      </c>
      <c r="O21" s="8">
        <f>SUM(B21:N21)</f>
        <v>2600990.5</v>
      </c>
    </row>
    <row r="22" spans="1:15" ht="27" customHeight="1">
      <c r="A22" s="6" t="s">
        <v>5</v>
      </c>
      <c r="B22" s="7">
        <f>+B20+B21</f>
        <v>26377774.91</v>
      </c>
      <c r="C22" s="7">
        <f>+C20+C21</f>
        <v>19793246.719999995</v>
      </c>
      <c r="D22" s="7">
        <f aca="true" t="shared" si="2" ref="D22:O22">+D20+D21</f>
        <v>15576865.389999999</v>
      </c>
      <c r="E22" s="7">
        <f t="shared" si="2"/>
        <v>5254917.069999999</v>
      </c>
      <c r="F22" s="7">
        <f t="shared" si="2"/>
        <v>17137969.87</v>
      </c>
      <c r="G22" s="7">
        <f t="shared" si="2"/>
        <v>23045471.81</v>
      </c>
      <c r="H22" s="7">
        <f t="shared" si="2"/>
        <v>4545617.31</v>
      </c>
      <c r="I22" s="7">
        <f t="shared" si="2"/>
        <v>18981317.21</v>
      </c>
      <c r="J22" s="7">
        <f t="shared" si="2"/>
        <v>17557252.53</v>
      </c>
      <c r="K22" s="7">
        <f t="shared" si="2"/>
        <v>23375920.009999998</v>
      </c>
      <c r="L22" s="7">
        <f t="shared" si="2"/>
        <v>22695538.820000004</v>
      </c>
      <c r="M22" s="7">
        <f t="shared" si="2"/>
        <v>11309528.51</v>
      </c>
      <c r="N22" s="7">
        <f t="shared" si="2"/>
        <v>5754015.740000001</v>
      </c>
      <c r="O22" s="7">
        <f t="shared" si="2"/>
        <v>211405435.89999998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2021-05-17T22:17:32Z</dcterms:modified>
  <cp:category/>
  <cp:version/>
  <cp:contentType/>
  <cp:contentStatus/>
</cp:coreProperties>
</file>