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<sst xmlns="http://schemas.openxmlformats.org/spreadsheetml/2006/main" count="81" uniqueCount="63">
  <si>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</si>
  <si>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</si>
  <si>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</si>
  <si>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</si>
  <si>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</si>
  <si>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</si>
  <si>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</si>
  <si>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</si>
  <si>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</si>
  <si>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</si>
  <si>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</si>
  <si>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</si>
  <si>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</si>
  <si>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</si>
  <si>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</si>
  <si>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</si>
  <si>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</si>
  <si>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</si>
  <si>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</si>
  <si>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</si>
  <si>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</si>
  <si>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</si>
  <si>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</si>
  <si>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</si>
  <si>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</si>
  <si>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</si>
  <si>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</si>
  <si>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</si>
  <si>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</si>
  <si>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</si>
  <si>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</si>
  <si>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</si>
  <si>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</si>
  <si>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</si>
  <si>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</si>
  <si>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</si>
  <si>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</si>
  <si>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</si>
  <si>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</si>
  <si>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</si>
  <si>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</si>
  <si>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</si>
  <si>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</si>
  <si>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</si>
  <si>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</si>
  <si>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</si>
  <si>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</si>
  <si>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</si>
  <si>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</si>
  <si>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</si>
  <si>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</si>
  <si>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</si>
  <si>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</si>
  <si>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</si>
  <si>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</si>
  <si>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</si>
  <si>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</si>
  <si>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</si>
  <si>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</si>
  <si>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</si>
  <si>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</si>
  <si>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</si>
  <si>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31/07/20 - VENCIMENTO 07/08/20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</si>
</sst>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8">
      <selection activeCell="A32" sqref="A3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1001428.0899999999</v>
      </c>
      <c r="C6" s="10">
        <v>1051264.8199999998</v>
      </c>
      <c r="D6" s="10">
        <v>1256224.51</v>
      </c>
      <c r="E6" s="10">
        <v>694553.8099999999</v>
      </c>
      <c r="F6" s="10">
        <v>772224.6900000001</v>
      </c>
      <c r="G6" s="10">
        <v>887222.03</v>
      </c>
      <c r="H6" s="10">
        <v>786613.76</v>
      </c>
      <c r="I6" s="10">
        <v>1047589.32</v>
      </c>
      <c r="J6" s="10">
        <v>398953.82</v>
      </c>
      <c r="K6" s="10">
        <f>SUM(B6:J6)</f>
        <v>7896074.850000001</v>
      </c>
      <c r="Q6"/>
      <c r="R6"/>
    </row>
    <row r="7" spans="1:18" ht="27" customHeight="1">
      <c r="A7" s="2" t="s">
        <v>4</v>
      </c>
      <c r="B7" s="19">
        <v>-23756.839999999997</v>
      </c>
      <c r="C7" s="19">
        <v>-13856.039999999994</v>
      </c>
      <c r="D7" s="19">
        <v>-5836.849999999991</v>
      </c>
      <c r="E7" s="19">
        <v>-15146.970000000001</v>
      </c>
      <c r="F7" s="19">
        <v>-2707.8199999999997</v>
      </c>
      <c r="G7" s="19">
        <v>-81710.69</v>
      </c>
      <c r="H7" s="19">
        <v>-5652.209999999999</v>
      </c>
      <c r="I7" s="19">
        <v>33335</v>
      </c>
      <c r="J7" s="19">
        <v>6492.68</v>
      </c>
      <c r="K7" s="8">
        <f>SUM(B7:J7)</f>
        <v>-108839.73999999999</v>
      </c>
      <c r="Q7"/>
      <c r="R7"/>
    </row>
    <row r="8" spans="1:11" ht="27" customHeight="1">
      <c r="A8" s="6" t="s">
        <v>5</v>
      </c>
      <c r="B8" s="7">
        <f>B6+B7</f>
        <v>977671.2499999999</v>
      </c>
      <c r="C8" s="7">
        <f aca="true" t="shared" si="0" ref="C8:J8">C6+C7</f>
        <v>1037408.7799999998</v>
      </c>
      <c r="D8" s="7">
        <f t="shared" si="0"/>
        <v>1250387.66</v>
      </c>
      <c r="E8" s="7">
        <f t="shared" si="0"/>
        <v>679406.84</v>
      </c>
      <c r="F8" s="7">
        <f t="shared" si="0"/>
        <v>769516.8700000001</v>
      </c>
      <c r="G8" s="7">
        <f t="shared" si="0"/>
        <v>805511.3400000001</v>
      </c>
      <c r="H8" s="7">
        <f t="shared" si="0"/>
        <v>780961.55</v>
      </c>
      <c r="I8" s="7">
        <f t="shared" si="0"/>
        <v>1080924.3199999998</v>
      </c>
      <c r="J8" s="7">
        <f t="shared" si="0"/>
        <v>405446.5</v>
      </c>
      <c r="K8" s="7">
        <f>+K7+K6</f>
        <v>7787235.11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312375.8</v>
      </c>
      <c r="C13" s="10">
        <v>326095.76</v>
      </c>
      <c r="D13" s="10">
        <v>1091145.8699999999</v>
      </c>
      <c r="E13" s="10">
        <v>876587.2999999999</v>
      </c>
      <c r="F13" s="10">
        <v>795352.1399999999</v>
      </c>
      <c r="G13" s="10">
        <v>508445.3300000001</v>
      </c>
      <c r="H13" s="10">
        <v>263211.73</v>
      </c>
      <c r="I13" s="10">
        <v>381349.06999999995</v>
      </c>
      <c r="J13" s="10">
        <v>338433.70999999996</v>
      </c>
      <c r="K13" s="10">
        <v>558743.8400000001</v>
      </c>
      <c r="L13" s="10">
        <f>SUM(B13:K13)</f>
        <v>5451740.55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73252.73000000001</v>
      </c>
      <c r="C14" s="8">
        <v>-599.9099999999999</v>
      </c>
      <c r="D14" s="8">
        <v>-9048.75</v>
      </c>
      <c r="E14" s="8">
        <v>1176.9500000000044</v>
      </c>
      <c r="F14" s="8">
        <v>-14373.650000000001</v>
      </c>
      <c r="G14" s="8">
        <v>14411.159999999996</v>
      </c>
      <c r="H14" s="8">
        <v>3061.3100000000013</v>
      </c>
      <c r="I14" s="8">
        <v>-5052.529999999999</v>
      </c>
      <c r="J14" s="8">
        <v>56181</v>
      </c>
      <c r="K14" s="8">
        <v>13073.36</v>
      </c>
      <c r="L14" s="8">
        <f>SUM(B14:K14)</f>
        <v>132081.67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385628.53</v>
      </c>
      <c r="C15" s="7">
        <f aca="true" t="shared" si="1" ref="C15:K15">C13+C14</f>
        <v>325495.85000000003</v>
      </c>
      <c r="D15" s="7">
        <f t="shared" si="1"/>
        <v>1082097.1199999999</v>
      </c>
      <c r="E15" s="7">
        <f t="shared" si="1"/>
        <v>877764.2499999999</v>
      </c>
      <c r="F15" s="7">
        <f t="shared" si="1"/>
        <v>780978.4899999999</v>
      </c>
      <c r="G15" s="7">
        <f t="shared" si="1"/>
        <v>522856.49000000005</v>
      </c>
      <c r="H15" s="7">
        <f t="shared" si="1"/>
        <v>266273.04</v>
      </c>
      <c r="I15" s="7">
        <f t="shared" si="1"/>
        <v>376296.5399999999</v>
      </c>
      <c r="J15" s="7">
        <f t="shared" si="1"/>
        <v>394614.70999999996</v>
      </c>
      <c r="K15" s="7">
        <f t="shared" si="1"/>
        <v>571817.2000000001</v>
      </c>
      <c r="L15" s="7">
        <f>+L13+L14</f>
        <v>5583822.22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908406.6300000001</v>
      </c>
      <c r="C20" s="10">
        <v>697735.9400000001</v>
      </c>
      <c r="D20" s="10">
        <v>558760.95</v>
      </c>
      <c r="E20" s="10">
        <v>171902.62000000002</v>
      </c>
      <c r="F20" s="10">
        <v>652046.78</v>
      </c>
      <c r="G20" s="10">
        <v>857839.79</v>
      </c>
      <c r="H20" s="10">
        <v>165636.65</v>
      </c>
      <c r="I20" s="10">
        <v>664945</v>
      </c>
      <c r="J20" s="10">
        <v>660754.72</v>
      </c>
      <c r="K20" s="10">
        <v>794456.98</v>
      </c>
      <c r="L20" s="10">
        <v>754018.76</v>
      </c>
      <c r="M20" s="10">
        <v>380121.92000000004</v>
      </c>
      <c r="N20" s="10">
        <v>218990.24</v>
      </c>
      <c r="O20" s="10">
        <f>SUM(B20:N20)</f>
        <v>7485616.98</v>
      </c>
    </row>
    <row r="21" spans="1:15" ht="27" customHeight="1">
      <c r="A21" s="2" t="s">
        <v>4</v>
      </c>
      <c r="B21" s="8">
        <v>-20901.61</v>
      </c>
      <c r="C21" s="8">
        <v>-19985.769999999997</v>
      </c>
      <c r="D21" s="8">
        <v>-24936.129999999997</v>
      </c>
      <c r="E21" s="8">
        <v>2633.949999999999</v>
      </c>
      <c r="F21" s="8">
        <v>-18853.22</v>
      </c>
      <c r="G21" s="8">
        <v>-17933.320000000003</v>
      </c>
      <c r="H21" s="8">
        <v>-1041.9300000000003</v>
      </c>
      <c r="I21" s="8">
        <v>-18336.35</v>
      </c>
      <c r="J21" s="8">
        <v>-33748.55</v>
      </c>
      <c r="K21" s="8">
        <v>616.760000000002</v>
      </c>
      <c r="L21" s="8">
        <v>2856.5300000000025</v>
      </c>
      <c r="M21" s="8">
        <v>3279.6399999999994</v>
      </c>
      <c r="N21" s="8">
        <v>-12681.13</v>
      </c>
      <c r="O21" s="8">
        <f>SUM(B21:N21)</f>
        <v>-159031.13</v>
      </c>
    </row>
    <row r="22" spans="1:15" ht="27" customHeight="1">
      <c r="A22" s="6" t="s">
        <v>5</v>
      </c>
      <c r="B22" s="7">
        <f>+B20+B21</f>
        <v>887505.0200000001</v>
      </c>
      <c r="C22" s="7">
        <f>+C20+C21</f>
        <v>677750.17</v>
      </c>
      <c r="D22" s="7">
        <f aca="true" t="shared" si="2" ref="D22:O22">+D20+D21</f>
        <v>533824.82</v>
      </c>
      <c r="E22" s="7">
        <f t="shared" si="2"/>
        <v>174536.57000000004</v>
      </c>
      <c r="F22" s="7">
        <f t="shared" si="2"/>
        <v>633193.56</v>
      </c>
      <c r="G22" s="7">
        <f t="shared" si="2"/>
        <v>839906.4700000001</v>
      </c>
      <c r="H22" s="7">
        <f t="shared" si="2"/>
        <v>164594.72</v>
      </c>
      <c r="I22" s="7">
        <f t="shared" si="2"/>
        <v>646608.65</v>
      </c>
      <c r="J22" s="7">
        <f t="shared" si="2"/>
        <v>627006.1699999999</v>
      </c>
      <c r="K22" s="7">
        <f t="shared" si="2"/>
        <v>795073.74</v>
      </c>
      <c r="L22" s="7">
        <f t="shared" si="2"/>
        <v>756875.29</v>
      </c>
      <c r="M22" s="7">
        <f t="shared" si="2"/>
        <v>383401.56000000006</v>
      </c>
      <c r="N22" s="7">
        <f t="shared" si="2"/>
        <v>206309.11</v>
      </c>
      <c r="O22" s="7">
        <f t="shared" si="2"/>
        <v>7326585.850000001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2020-08-07T12:53:12Z</dcterms:modified>
  <cp:category/>
  <cp:version/>
  <cp:contentType/>
  <cp:contentStatus/>
</cp:coreProperties>
</file>