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<sst xmlns="http://schemas.openxmlformats.org/spreadsheetml/2006/main" count="81" uniqueCount="63">
  <si>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</si>
  <si>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</si>
  <si>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</si>
  <si>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</si>
  <si>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</si>
  <si>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</si>
  <si>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</si>
  <si>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</si>
  <si>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</si>
  <si>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</si>
  <si>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</si>
  <si>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</si>
  <si>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</si>
  <si>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</si>
  <si>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</si>
  <si>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</si>
  <si>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</si>
  <si>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</si>
  <si>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</si>
  <si>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</si>
  <si>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</si>
  <si>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</si>
  <si>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</si>
  <si>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</si>
  <si>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</si>
  <si>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</si>
  <si>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</si>
  <si>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</si>
  <si>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</si>
  <si>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</si>
  <si>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</si>
  <si>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</si>
  <si>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</si>
  <si>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</si>
  <si>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</si>
  <si>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</si>
  <si>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</si>
  <si>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</si>
  <si>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</si>
  <si>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</si>
  <si>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</si>
  <si>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</si>
  <si>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</si>
  <si>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</si>
  <si>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</si>
  <si>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</si>
  <si>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</si>
  <si>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</si>
  <si>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</si>
  <si>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</si>
  <si>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</si>
  <si>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</si>
  <si>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</si>
  <si>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</si>
  <si>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</si>
  <si>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</si>
  <si>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</si>
  <si>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</si>
  <si>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</si>
  <si>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</si>
  <si>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</si>
  <si>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</si>
  <si>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30/07/20 - VENCIMENTO 06/08/20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</si>
</sst>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873678.78</v>
      </c>
      <c r="C6" s="10">
        <v>1050304.49</v>
      </c>
      <c r="D6" s="10">
        <v>1263492.0200000003</v>
      </c>
      <c r="E6" s="10">
        <v>693453.0199999999</v>
      </c>
      <c r="F6" s="10">
        <v>772720.46</v>
      </c>
      <c r="G6" s="10">
        <v>873798.66</v>
      </c>
      <c r="H6" s="10">
        <v>781627.76</v>
      </c>
      <c r="I6" s="10">
        <v>1048906.3499999999</v>
      </c>
      <c r="J6" s="10">
        <v>288703.31</v>
      </c>
      <c r="K6" s="10">
        <f>SUM(B6:J6)</f>
        <v>7646684.849999999</v>
      </c>
      <c r="Q6"/>
      <c r="R6"/>
    </row>
    <row r="7" spans="1:18" ht="27" customHeight="1">
      <c r="A7" s="2" t="s">
        <v>4</v>
      </c>
      <c r="B7" s="19">
        <v>7892367.74</v>
      </c>
      <c r="C7" s="19">
        <v>4167461.88</v>
      </c>
      <c r="D7" s="19">
        <v>7636783.49</v>
      </c>
      <c r="E7" s="19">
        <v>5030062.170000001</v>
      </c>
      <c r="F7" s="19">
        <v>4171675.55</v>
      </c>
      <c r="G7" s="19">
        <v>4432296.43</v>
      </c>
      <c r="H7" s="19">
        <v>3523041.73</v>
      </c>
      <c r="I7" s="19">
        <v>7504898.859999999</v>
      </c>
      <c r="J7" s="19">
        <v>3713046.07</v>
      </c>
      <c r="K7" s="8">
        <f>SUM(B7:J7)</f>
        <v>48071633.92</v>
      </c>
      <c r="Q7"/>
      <c r="R7"/>
    </row>
    <row r="8" spans="1:11" ht="27" customHeight="1">
      <c r="A8" s="6" t="s">
        <v>5</v>
      </c>
      <c r="B8" s="7">
        <f>B6+B7</f>
        <v>8766046.52</v>
      </c>
      <c r="C8" s="7">
        <f aca="true" t="shared" si="0" ref="C8:J8">C6+C7</f>
        <v>5217766.37</v>
      </c>
      <c r="D8" s="7">
        <f t="shared" si="0"/>
        <v>8900275.51</v>
      </c>
      <c r="E8" s="7">
        <f t="shared" si="0"/>
        <v>5723515.19</v>
      </c>
      <c r="F8" s="7">
        <f t="shared" si="0"/>
        <v>4944396.01</v>
      </c>
      <c r="G8" s="7">
        <f t="shared" si="0"/>
        <v>5306095.09</v>
      </c>
      <c r="H8" s="7">
        <f t="shared" si="0"/>
        <v>4304669.49</v>
      </c>
      <c r="I8" s="7">
        <f t="shared" si="0"/>
        <v>8553805.209999999</v>
      </c>
      <c r="J8" s="7">
        <f t="shared" si="0"/>
        <v>4001749.38</v>
      </c>
      <c r="K8" s="7">
        <f>+K7+K6</f>
        <v>55718318.77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312853.72</v>
      </c>
      <c r="C13" s="10">
        <v>323307.02</v>
      </c>
      <c r="D13" s="10">
        <v>1087897.0799999996</v>
      </c>
      <c r="E13" s="10">
        <v>874964.82</v>
      </c>
      <c r="F13" s="10">
        <v>790027.63</v>
      </c>
      <c r="G13" s="10">
        <v>508436.10000000003</v>
      </c>
      <c r="H13" s="10">
        <v>261530.63999999998</v>
      </c>
      <c r="I13" s="10">
        <v>324905.71</v>
      </c>
      <c r="J13" s="10">
        <v>336919.06</v>
      </c>
      <c r="K13" s="10">
        <v>558709.09</v>
      </c>
      <c r="L13" s="10">
        <f>SUM(B13:K13)</f>
        <v>5379550.869999999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4587016.83</v>
      </c>
      <c r="C14" s="8">
        <v>1607879.8900000001</v>
      </c>
      <c r="D14" s="8">
        <v>4645638.97</v>
      </c>
      <c r="E14" s="8">
        <v>4735099.44</v>
      </c>
      <c r="F14" s="8">
        <v>3313366.87</v>
      </c>
      <c r="G14" s="8">
        <v>2571855.68</v>
      </c>
      <c r="H14" s="8">
        <v>1269287.16</v>
      </c>
      <c r="I14" s="8">
        <v>3058324.9899999998</v>
      </c>
      <c r="J14" s="8">
        <v>4754611.2</v>
      </c>
      <c r="K14" s="8">
        <v>3328353.8800000004</v>
      </c>
      <c r="L14" s="8">
        <f>SUM(B14:K14)</f>
        <v>33871434.910000004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4899870.55</v>
      </c>
      <c r="C15" s="7">
        <f aca="true" t="shared" si="1" ref="C15:K15">C13+C14</f>
        <v>1931186.9100000001</v>
      </c>
      <c r="D15" s="7">
        <f t="shared" si="1"/>
        <v>5733536.049999999</v>
      </c>
      <c r="E15" s="7">
        <f t="shared" si="1"/>
        <v>5610064.260000001</v>
      </c>
      <c r="F15" s="7">
        <f t="shared" si="1"/>
        <v>4103394.5</v>
      </c>
      <c r="G15" s="7">
        <f t="shared" si="1"/>
        <v>3080291.7800000003</v>
      </c>
      <c r="H15" s="7">
        <f t="shared" si="1"/>
        <v>1530817.7999999998</v>
      </c>
      <c r="I15" s="7">
        <f t="shared" si="1"/>
        <v>3383230.6999999997</v>
      </c>
      <c r="J15" s="7">
        <f t="shared" si="1"/>
        <v>5091530.26</v>
      </c>
      <c r="K15" s="7">
        <f t="shared" si="1"/>
        <v>3887062.97</v>
      </c>
      <c r="L15" s="7">
        <f>+L13+L14</f>
        <v>39250985.78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904054.5700000001</v>
      </c>
      <c r="C20" s="10">
        <v>699291.4499999998</v>
      </c>
      <c r="D20" s="10">
        <v>548371.1</v>
      </c>
      <c r="E20" s="10">
        <v>169008.97</v>
      </c>
      <c r="F20" s="10">
        <v>639098.38</v>
      </c>
      <c r="G20" s="10">
        <v>813691.2400000001</v>
      </c>
      <c r="H20" s="10">
        <v>164484.5</v>
      </c>
      <c r="I20" s="10">
        <v>674353.12</v>
      </c>
      <c r="J20" s="10">
        <v>653272.34</v>
      </c>
      <c r="K20" s="10">
        <v>790535.19</v>
      </c>
      <c r="L20" s="10">
        <v>736610.1900000002</v>
      </c>
      <c r="M20" s="10">
        <v>331024.44</v>
      </c>
      <c r="N20" s="10">
        <v>218714.36000000002</v>
      </c>
      <c r="O20" s="10">
        <f>SUM(B20:N20)</f>
        <v>7342509.850000001</v>
      </c>
    </row>
    <row r="21" spans="1:15" ht="27" customHeight="1">
      <c r="A21" s="2" t="s">
        <v>4</v>
      </c>
      <c r="B21" s="8">
        <v>2902352.18</v>
      </c>
      <c r="C21" s="8">
        <v>2031606.3</v>
      </c>
      <c r="D21" s="8">
        <v>1253390.93</v>
      </c>
      <c r="E21" s="8">
        <v>758510.91</v>
      </c>
      <c r="F21" s="8">
        <v>292748.17</v>
      </c>
      <c r="G21" s="8">
        <v>1184788.77</v>
      </c>
      <c r="H21" s="8">
        <v>294823.23000000004</v>
      </c>
      <c r="I21" s="8">
        <v>2041745.73</v>
      </c>
      <c r="J21" s="8">
        <v>953718.98</v>
      </c>
      <c r="K21" s="8">
        <v>2427599.6599999997</v>
      </c>
      <c r="L21" s="8">
        <v>2761601.79</v>
      </c>
      <c r="M21" s="8">
        <v>2459953.81</v>
      </c>
      <c r="N21" s="8">
        <v>199966.50999999998</v>
      </c>
      <c r="O21" s="8">
        <f>SUM(B21:N21)</f>
        <v>19562806.970000003</v>
      </c>
    </row>
    <row r="22" spans="1:15" ht="27" customHeight="1">
      <c r="A22" s="6" t="s">
        <v>5</v>
      </c>
      <c r="B22" s="7">
        <f>+B20+B21</f>
        <v>3806406.75</v>
      </c>
      <c r="C22" s="7">
        <f>+C20+C21</f>
        <v>2730897.75</v>
      </c>
      <c r="D22" s="7">
        <f aca="true" t="shared" si="2" ref="D22:O22">+D20+D21</f>
        <v>1801762.0299999998</v>
      </c>
      <c r="E22" s="7">
        <f t="shared" si="2"/>
        <v>927519.88</v>
      </c>
      <c r="F22" s="7">
        <f t="shared" si="2"/>
        <v>931846.55</v>
      </c>
      <c r="G22" s="7">
        <f t="shared" si="2"/>
        <v>1998480.0100000002</v>
      </c>
      <c r="H22" s="7">
        <f t="shared" si="2"/>
        <v>459307.73000000004</v>
      </c>
      <c r="I22" s="7">
        <f t="shared" si="2"/>
        <v>2716098.85</v>
      </c>
      <c r="J22" s="7">
        <f t="shared" si="2"/>
        <v>1606991.3199999998</v>
      </c>
      <c r="K22" s="7">
        <f t="shared" si="2"/>
        <v>3218134.8499999996</v>
      </c>
      <c r="L22" s="7">
        <f t="shared" si="2"/>
        <v>3498211.9800000004</v>
      </c>
      <c r="M22" s="7">
        <f t="shared" si="2"/>
        <v>2790978.25</v>
      </c>
      <c r="N22" s="7">
        <f t="shared" si="2"/>
        <v>418680.87</v>
      </c>
      <c r="O22" s="7">
        <f t="shared" si="2"/>
        <v>26905316.820000004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2020-08-07T12:08:38Z</dcterms:modified>
  <cp:category/>
  <cp:version/>
  <cp:contentType/>
  <cp:contentStatus/>
</cp:coreProperties>
</file>