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<sst xmlns="http://schemas.openxmlformats.org/spreadsheetml/2006/main" count="81" uniqueCount="63">
  <si>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</si>
  <si>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</si>
  <si>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</si>
  <si>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</si>
  <si>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</si>
  <si>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</si>
  <si>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</si>
  <si>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</si>
  <si>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</si>
  <si>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</si>
  <si>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</si>
  <si>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</si>
  <si>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</si>
  <si>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</si>
  <si>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</si>
  <si>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</si>
  <si>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</si>
  <si>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</si>
  <si>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</si>
  <si>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</si>
  <si>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</si>
  <si>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</si>
  <si>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</si>
  <si>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</si>
  <si>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</si>
  <si>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</si>
  <si>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</si>
  <si>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</si>
  <si>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</si>
  <si>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</si>
  <si>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</si>
  <si>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</si>
  <si>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</si>
  <si>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</si>
  <si>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</si>
  <si>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</si>
  <si>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</si>
  <si>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</si>
  <si>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</si>
  <si>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</si>
  <si>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</si>
  <si>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</si>
  <si>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</si>
  <si>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</si>
  <si>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</si>
  <si>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</si>
  <si>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</si>
  <si>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</si>
  <si>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</si>
  <si>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</si>
  <si>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</si>
  <si>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</si>
  <si>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</si>
  <si>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</si>
  <si>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</si>
  <si>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</si>
  <si>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</si>
  <si>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</si>
  <si>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</si>
  <si>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</si>
  <si>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</si>
  <si>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</si>
  <si>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29/07/20 - VENCIMENTO 05/08/20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</si>
</sst>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874863.26</v>
      </c>
      <c r="C6" s="10">
        <v>1051444.51</v>
      </c>
      <c r="D6" s="10">
        <v>1262884.53</v>
      </c>
      <c r="E6" s="10">
        <v>696976.1</v>
      </c>
      <c r="F6" s="10">
        <v>769225.9299999999</v>
      </c>
      <c r="G6" s="10">
        <v>878301.7200000001</v>
      </c>
      <c r="H6" s="10">
        <v>785912.4099999999</v>
      </c>
      <c r="I6" s="10">
        <v>1052133.99</v>
      </c>
      <c r="J6" s="10">
        <v>287185.54000000004</v>
      </c>
      <c r="K6" s="10">
        <f>SUM(B6:J6)</f>
        <v>7658927.99</v>
      </c>
      <c r="Q6"/>
      <c r="R6"/>
    </row>
    <row r="7" spans="1:18" ht="27" customHeight="1">
      <c r="A7" s="2" t="s">
        <v>4</v>
      </c>
      <c r="B7" s="19">
        <v>-114554.2</v>
      </c>
      <c r="C7" s="19">
        <v>-53841.61</v>
      </c>
      <c r="D7" s="19">
        <v>-80811.6</v>
      </c>
      <c r="E7" s="19">
        <v>-127739.81</v>
      </c>
      <c r="F7" s="19">
        <v>-36498</v>
      </c>
      <c r="G7" s="19">
        <v>-129624.45</v>
      </c>
      <c r="H7" s="19">
        <v>-40535.46</v>
      </c>
      <c r="I7" s="19">
        <v>-78954.29999999999</v>
      </c>
      <c r="J7" s="19">
        <v>-15387.279999999999</v>
      </c>
      <c r="K7" s="8">
        <f>SUM(B7:J7)</f>
        <v>-677946.71</v>
      </c>
      <c r="Q7"/>
      <c r="R7"/>
    </row>
    <row r="8" spans="1:11" ht="27" customHeight="1">
      <c r="A8" s="6" t="s">
        <v>5</v>
      </c>
      <c r="B8" s="7">
        <f>B6+B7</f>
        <v>760309.06</v>
      </c>
      <c r="C8" s="7">
        <f aca="true" t="shared" si="0" ref="C8:J8">C6+C7</f>
        <v>997602.9</v>
      </c>
      <c r="D8" s="7">
        <f t="shared" si="0"/>
        <v>1182072.93</v>
      </c>
      <c r="E8" s="7">
        <f t="shared" si="0"/>
        <v>569236.29</v>
      </c>
      <c r="F8" s="7">
        <f t="shared" si="0"/>
        <v>732727.9299999999</v>
      </c>
      <c r="G8" s="7">
        <f t="shared" si="0"/>
        <v>748677.2700000001</v>
      </c>
      <c r="H8" s="7">
        <f t="shared" si="0"/>
        <v>745376.95</v>
      </c>
      <c r="I8" s="7">
        <f t="shared" si="0"/>
        <v>973179.69</v>
      </c>
      <c r="J8" s="7">
        <f t="shared" si="0"/>
        <v>271798.26</v>
      </c>
      <c r="K8" s="7">
        <f>+K7+K6</f>
        <v>6980981.28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315361.95999999996</v>
      </c>
      <c r="C13" s="10">
        <v>324733.27</v>
      </c>
      <c r="D13" s="10">
        <v>1095017.7999999998</v>
      </c>
      <c r="E13" s="10">
        <v>875390.09</v>
      </c>
      <c r="F13" s="10">
        <v>796120.82</v>
      </c>
      <c r="G13" s="10">
        <v>507592.43000000005</v>
      </c>
      <c r="H13" s="10">
        <v>262560.55</v>
      </c>
      <c r="I13" s="10">
        <v>326209.35000000003</v>
      </c>
      <c r="J13" s="10">
        <v>338741.31000000006</v>
      </c>
      <c r="K13" s="10">
        <v>558053.4900000001</v>
      </c>
      <c r="L13" s="10">
        <f>SUM(B13:K13)</f>
        <v>5399781.07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-13926</v>
      </c>
      <c r="C14" s="8">
        <v>-19558</v>
      </c>
      <c r="D14" s="8">
        <v>-51559.2</v>
      </c>
      <c r="E14" s="8">
        <v>-43978</v>
      </c>
      <c r="F14" s="8">
        <v>-43084.8</v>
      </c>
      <c r="G14" s="8">
        <v>-24160.4</v>
      </c>
      <c r="H14" s="8">
        <v>-9803.2</v>
      </c>
      <c r="I14" s="8">
        <v>-27054.71</v>
      </c>
      <c r="J14" s="8">
        <v>-11158.4</v>
      </c>
      <c r="K14" s="8">
        <v>-29972.8</v>
      </c>
      <c r="L14" s="8">
        <f>SUM(B14:K14)</f>
        <v>-274255.51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301435.95999999996</v>
      </c>
      <c r="C15" s="7">
        <f aca="true" t="shared" si="1" ref="C15:K15">C13+C14</f>
        <v>305175.27</v>
      </c>
      <c r="D15" s="7">
        <f t="shared" si="1"/>
        <v>1043458.5999999999</v>
      </c>
      <c r="E15" s="7">
        <f t="shared" si="1"/>
        <v>831412.09</v>
      </c>
      <c r="F15" s="7">
        <f t="shared" si="1"/>
        <v>753036.0199999999</v>
      </c>
      <c r="G15" s="7">
        <f t="shared" si="1"/>
        <v>483432.03</v>
      </c>
      <c r="H15" s="7">
        <f t="shared" si="1"/>
        <v>252757.34999999998</v>
      </c>
      <c r="I15" s="7">
        <f t="shared" si="1"/>
        <v>299154.64</v>
      </c>
      <c r="J15" s="7">
        <f t="shared" si="1"/>
        <v>327582.91000000003</v>
      </c>
      <c r="K15" s="7">
        <f t="shared" si="1"/>
        <v>528080.6900000001</v>
      </c>
      <c r="L15" s="7">
        <f>+L13+L14</f>
        <v>5125525.5600000005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907063.2900000002</v>
      </c>
      <c r="C20" s="10">
        <v>698245.11</v>
      </c>
      <c r="D20" s="10">
        <v>553982.4299999999</v>
      </c>
      <c r="E20" s="10">
        <v>170412.15000000002</v>
      </c>
      <c r="F20" s="10">
        <v>646381.6900000001</v>
      </c>
      <c r="G20" s="10">
        <v>851558.92</v>
      </c>
      <c r="H20" s="10">
        <v>174760.18000000002</v>
      </c>
      <c r="I20" s="10">
        <v>691028.73</v>
      </c>
      <c r="J20" s="10">
        <v>648590.0700000001</v>
      </c>
      <c r="K20" s="10">
        <v>796478.47</v>
      </c>
      <c r="L20" s="10">
        <v>745125.2500000001</v>
      </c>
      <c r="M20" s="10">
        <v>331146.07</v>
      </c>
      <c r="N20" s="10">
        <v>221901.69</v>
      </c>
      <c r="O20" s="10">
        <f>SUM(B20:N20)</f>
        <v>7436674.050000001</v>
      </c>
    </row>
    <row r="21" spans="1:15" ht="27" customHeight="1">
      <c r="A21" s="2" t="s">
        <v>4</v>
      </c>
      <c r="B21" s="8">
        <v>-46886.4</v>
      </c>
      <c r="C21" s="8">
        <v>-41052</v>
      </c>
      <c r="D21" s="8">
        <v>-34166</v>
      </c>
      <c r="E21" s="8">
        <v>-5966.4</v>
      </c>
      <c r="F21" s="8">
        <v>-23157.2</v>
      </c>
      <c r="G21" s="8">
        <v>-34997.6</v>
      </c>
      <c r="H21" s="8">
        <v>-8703.2</v>
      </c>
      <c r="I21" s="8">
        <v>-42552.4</v>
      </c>
      <c r="J21" s="8">
        <v>-34412.4</v>
      </c>
      <c r="K21" s="8">
        <v>-30844</v>
      </c>
      <c r="L21" s="8">
        <v>-26325.2</v>
      </c>
      <c r="M21" s="8">
        <v>-11550</v>
      </c>
      <c r="N21" s="8">
        <v>-11299.2</v>
      </c>
      <c r="O21" s="8">
        <f>SUM(B21:N21)</f>
        <v>-351912.00000000006</v>
      </c>
    </row>
    <row r="22" spans="1:15" ht="27" customHeight="1">
      <c r="A22" s="6" t="s">
        <v>5</v>
      </c>
      <c r="B22" s="7">
        <f>+B20+B21</f>
        <v>860176.8900000001</v>
      </c>
      <c r="C22" s="7">
        <f>+C20+C21</f>
        <v>657193.11</v>
      </c>
      <c r="D22" s="7">
        <f aca="true" t="shared" si="2" ref="D22:O22">+D20+D21</f>
        <v>519816.42999999993</v>
      </c>
      <c r="E22" s="7">
        <f t="shared" si="2"/>
        <v>164445.75000000003</v>
      </c>
      <c r="F22" s="7">
        <f t="shared" si="2"/>
        <v>623224.4900000001</v>
      </c>
      <c r="G22" s="7">
        <f t="shared" si="2"/>
        <v>816561.3200000001</v>
      </c>
      <c r="H22" s="7">
        <f t="shared" si="2"/>
        <v>166056.98</v>
      </c>
      <c r="I22" s="7">
        <f t="shared" si="2"/>
        <v>648476.33</v>
      </c>
      <c r="J22" s="7">
        <f t="shared" si="2"/>
        <v>614177.67</v>
      </c>
      <c r="K22" s="7">
        <f t="shared" si="2"/>
        <v>765634.47</v>
      </c>
      <c r="L22" s="7">
        <f t="shared" si="2"/>
        <v>718800.0500000002</v>
      </c>
      <c r="M22" s="7">
        <f t="shared" si="2"/>
        <v>319596.07</v>
      </c>
      <c r="N22" s="7">
        <f t="shared" si="2"/>
        <v>210602.49</v>
      </c>
      <c r="O22" s="7">
        <f t="shared" si="2"/>
        <v>7084762.050000001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2020-08-04T19:42:13Z</dcterms:modified>
  <cp:category/>
  <cp:version/>
  <cp:contentType/>
  <cp:contentStatus/>
</cp:coreProperties>
</file>