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<sst xmlns="http://schemas.openxmlformats.org/spreadsheetml/2006/main" count="81" uniqueCount="63">
  <si>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</si>
  <si>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</si>
  <si>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</si>
  <si>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</si>
  <si>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</si>
  <si>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</si>
  <si>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</si>
  <si>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</si>
  <si>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</si>
  <si>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</si>
  <si>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</si>
  <si>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</si>
  <si>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</si>
  <si>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</si>
  <si>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</si>
  <si>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</si>
  <si>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</si>
  <si>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</si>
  <si>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</si>
  <si>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</si>
  <si>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</si>
  <si>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</si>
  <si>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</si>
  <si>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</si>
  <si>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</si>
  <si>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</si>
  <si>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</si>
  <si>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</si>
  <si>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</si>
  <si>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</si>
  <si>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</si>
  <si>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</si>
  <si>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</si>
  <si>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</si>
  <si>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</si>
  <si>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</si>
  <si>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</si>
  <si>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</si>
  <si>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</si>
  <si>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</si>
  <si>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</si>
  <si>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</si>
  <si>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</si>
  <si>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</si>
  <si>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</si>
  <si>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</si>
  <si>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</si>
  <si>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</si>
  <si>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</si>
  <si>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</si>
  <si>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</si>
  <si>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</si>
  <si>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</si>
  <si>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</si>
  <si>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</si>
  <si>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</si>
  <si>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</si>
  <si>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</si>
  <si>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</si>
  <si>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</si>
  <si>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</si>
  <si>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</si>
  <si>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27/07/20 - VENCIMENTO 03/08/20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</si>
</sst>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874545.01</v>
      </c>
      <c r="C6" s="10">
        <v>1049318.47</v>
      </c>
      <c r="D6" s="10">
        <v>1267975.02</v>
      </c>
      <c r="E6" s="10">
        <v>691070.7600000001</v>
      </c>
      <c r="F6" s="10">
        <v>768403.57</v>
      </c>
      <c r="G6" s="10">
        <v>879155.54</v>
      </c>
      <c r="H6" s="10">
        <v>780817.58</v>
      </c>
      <c r="I6" s="10">
        <v>1056998.64</v>
      </c>
      <c r="J6" s="10">
        <v>288574.46</v>
      </c>
      <c r="K6" s="10">
        <f>SUM(B6:J6)</f>
        <v>7656859.05</v>
      </c>
      <c r="Q6"/>
      <c r="R6"/>
    </row>
    <row r="7" spans="1:18" ht="27" customHeight="1">
      <c r="A7" s="2" t="s">
        <v>4</v>
      </c>
      <c r="B7" s="19">
        <v>-102885.73999999999</v>
      </c>
      <c r="C7" s="19">
        <v>-56581.36</v>
      </c>
      <c r="D7" s="19">
        <v>-77779.44</v>
      </c>
      <c r="E7" s="19">
        <v>-84953.75</v>
      </c>
      <c r="F7" s="19">
        <v>-40251.2</v>
      </c>
      <c r="G7" s="19">
        <v>-86981.43</v>
      </c>
      <c r="H7" s="19">
        <v>-35690.21</v>
      </c>
      <c r="I7" s="19">
        <v>-71150.20999999999</v>
      </c>
      <c r="J7" s="19">
        <v>-12089.33</v>
      </c>
      <c r="K7" s="8">
        <f>SUM(B7:J7)</f>
        <v>-568362.6699999999</v>
      </c>
      <c r="Q7"/>
      <c r="R7"/>
    </row>
    <row r="8" spans="1:11" ht="27" customHeight="1">
      <c r="A8" s="6" t="s">
        <v>5</v>
      </c>
      <c r="B8" s="7">
        <f>B6+B7</f>
        <v>771659.27</v>
      </c>
      <c r="C8" s="7">
        <f aca="true" t="shared" si="0" ref="C8:J8">C6+C7</f>
        <v>992737.11</v>
      </c>
      <c r="D8" s="7">
        <f t="shared" si="0"/>
        <v>1190195.58</v>
      </c>
      <c r="E8" s="7">
        <f t="shared" si="0"/>
        <v>606117.0100000001</v>
      </c>
      <c r="F8" s="7">
        <f t="shared" si="0"/>
        <v>728152.37</v>
      </c>
      <c r="G8" s="7">
        <f t="shared" si="0"/>
        <v>792174.1100000001</v>
      </c>
      <c r="H8" s="7">
        <f t="shared" si="0"/>
        <v>745127.37</v>
      </c>
      <c r="I8" s="7">
        <f t="shared" si="0"/>
        <v>985848.4299999999</v>
      </c>
      <c r="J8" s="7">
        <f t="shared" si="0"/>
        <v>276485.13</v>
      </c>
      <c r="K8" s="7">
        <f>+K7+K6</f>
        <v>7088496.38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312040.27999999997</v>
      </c>
      <c r="C13" s="10">
        <v>326550.83999999997</v>
      </c>
      <c r="D13" s="10">
        <v>1091356.3599999999</v>
      </c>
      <c r="E13" s="10">
        <v>875641.57</v>
      </c>
      <c r="F13" s="10">
        <v>795154.0199999999</v>
      </c>
      <c r="G13" s="10">
        <v>525389.9400000001</v>
      </c>
      <c r="H13" s="10">
        <v>264407.94999999995</v>
      </c>
      <c r="I13" s="10">
        <v>327132.91000000003</v>
      </c>
      <c r="J13" s="10">
        <v>338208.06</v>
      </c>
      <c r="K13" s="10">
        <v>558376.6799999999</v>
      </c>
      <c r="L13" s="10">
        <f>SUM(B13:K13)</f>
        <v>5414258.609999999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-15945.6</v>
      </c>
      <c r="C14" s="8">
        <v>-20675.6</v>
      </c>
      <c r="D14" s="8">
        <v>-54577.6</v>
      </c>
      <c r="E14" s="8">
        <v>-49715.6</v>
      </c>
      <c r="F14" s="8">
        <v>-47515.6</v>
      </c>
      <c r="G14" s="8">
        <v>-25858.8</v>
      </c>
      <c r="H14" s="8">
        <v>-9966</v>
      </c>
      <c r="I14" s="8">
        <v>-23084.08</v>
      </c>
      <c r="J14" s="8">
        <v>-12570.8</v>
      </c>
      <c r="K14" s="8">
        <v>-33325.6</v>
      </c>
      <c r="L14" s="8">
        <f>SUM(B14:K14)</f>
        <v>-293235.27999999997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296094.68</v>
      </c>
      <c r="C15" s="7">
        <f aca="true" t="shared" si="1" ref="C15:K15">C13+C14</f>
        <v>305875.24</v>
      </c>
      <c r="D15" s="7">
        <f t="shared" si="1"/>
        <v>1036778.7599999999</v>
      </c>
      <c r="E15" s="7">
        <f t="shared" si="1"/>
        <v>825925.97</v>
      </c>
      <c r="F15" s="7">
        <f t="shared" si="1"/>
        <v>747638.4199999999</v>
      </c>
      <c r="G15" s="7">
        <f t="shared" si="1"/>
        <v>499531.1400000001</v>
      </c>
      <c r="H15" s="7">
        <f t="shared" si="1"/>
        <v>254441.94999999995</v>
      </c>
      <c r="I15" s="7">
        <f t="shared" si="1"/>
        <v>304048.83</v>
      </c>
      <c r="J15" s="7">
        <f t="shared" si="1"/>
        <v>325637.26</v>
      </c>
      <c r="K15" s="7">
        <f t="shared" si="1"/>
        <v>525051.08</v>
      </c>
      <c r="L15" s="7">
        <f>+L13+L14</f>
        <v>5121023.329999999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901097.8899999998</v>
      </c>
      <c r="C20" s="10">
        <v>692021.23</v>
      </c>
      <c r="D20" s="10">
        <v>548577.57</v>
      </c>
      <c r="E20" s="10">
        <v>169735.52000000002</v>
      </c>
      <c r="F20" s="10">
        <v>639249.63</v>
      </c>
      <c r="G20" s="10">
        <v>842021.9400000001</v>
      </c>
      <c r="H20" s="10">
        <v>177620.24</v>
      </c>
      <c r="I20" s="10">
        <v>657604.5700000001</v>
      </c>
      <c r="J20" s="10">
        <v>638798.7299999999</v>
      </c>
      <c r="K20" s="10">
        <v>800082.85</v>
      </c>
      <c r="L20" s="10">
        <v>741543.24</v>
      </c>
      <c r="M20" s="10">
        <v>327438.83</v>
      </c>
      <c r="N20" s="10">
        <v>215739.07</v>
      </c>
      <c r="O20" s="10">
        <f>SUM(B20:N20)</f>
        <v>7351531.31</v>
      </c>
    </row>
    <row r="21" spans="1:15" ht="27" customHeight="1">
      <c r="A21" s="2" t="s">
        <v>4</v>
      </c>
      <c r="B21" s="8">
        <v>-51946.4</v>
      </c>
      <c r="C21" s="8">
        <v>-44985.6</v>
      </c>
      <c r="D21" s="8">
        <v>-39740.8</v>
      </c>
      <c r="E21" s="8">
        <v>-6318.4</v>
      </c>
      <c r="F21" s="8">
        <v>-26514.4</v>
      </c>
      <c r="G21" s="8">
        <v>-41082.8</v>
      </c>
      <c r="H21" s="8">
        <v>-9341.2</v>
      </c>
      <c r="I21" s="8">
        <v>-41201.6</v>
      </c>
      <c r="J21" s="8">
        <v>-39274.4</v>
      </c>
      <c r="K21" s="8">
        <v>-34667.6</v>
      </c>
      <c r="L21" s="8">
        <v>-29013.6</v>
      </c>
      <c r="M21" s="8">
        <v>-12513.6</v>
      </c>
      <c r="N21" s="8">
        <v>-12773.2</v>
      </c>
      <c r="O21" s="8">
        <f>SUM(B21:N21)</f>
        <v>-389373.5999999999</v>
      </c>
    </row>
    <row r="22" spans="1:15" ht="27" customHeight="1">
      <c r="A22" s="6" t="s">
        <v>5</v>
      </c>
      <c r="B22" s="7">
        <f>+B20+B21</f>
        <v>849151.4899999998</v>
      </c>
      <c r="C22" s="7">
        <f>+C20+C21</f>
        <v>647035.63</v>
      </c>
      <c r="D22" s="7">
        <f aca="true" t="shared" si="2" ref="D22:O22">+D20+D21</f>
        <v>508836.76999999996</v>
      </c>
      <c r="E22" s="7">
        <f t="shared" si="2"/>
        <v>163417.12000000002</v>
      </c>
      <c r="F22" s="7">
        <f t="shared" si="2"/>
        <v>612735.23</v>
      </c>
      <c r="G22" s="7">
        <f t="shared" si="2"/>
        <v>800939.14</v>
      </c>
      <c r="H22" s="7">
        <f t="shared" si="2"/>
        <v>168279.03999999998</v>
      </c>
      <c r="I22" s="7">
        <f t="shared" si="2"/>
        <v>616402.9700000001</v>
      </c>
      <c r="J22" s="7">
        <f t="shared" si="2"/>
        <v>599524.3299999998</v>
      </c>
      <c r="K22" s="7">
        <f t="shared" si="2"/>
        <v>765415.25</v>
      </c>
      <c r="L22" s="7">
        <f t="shared" si="2"/>
        <v>712529.64</v>
      </c>
      <c r="M22" s="7">
        <f t="shared" si="2"/>
        <v>314925.23000000004</v>
      </c>
      <c r="N22" s="7">
        <f t="shared" si="2"/>
        <v>202965.87</v>
      </c>
      <c r="O22" s="7">
        <f t="shared" si="2"/>
        <v>6962157.71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2020-07-31T22:15:29Z</dcterms:modified>
  <cp:category/>
  <cp:version/>
  <cp:contentType/>
  <cp:contentStatus/>
</cp:coreProperties>
</file>